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Requirements" state="visible" r:id="rId5"/>
    <sheet sheetId="3" name="By category" state="visible" r:id="rId6"/>
    <sheet sheetId="4" name="Dashboard" state="visible" r:id="rId7"/>
  </sheets>
  <calcPr calcId="171027" fullCalcOnLoad="1"/>
</workbook>
</file>

<file path=xl/sharedStrings.xml><?xml version="1.0" encoding="utf-8"?>
<sst xmlns="http://schemas.openxmlformats.org/spreadsheetml/2006/main" count="129" uniqueCount="101">
  <si>
    <t>ERP RFP Template and Vendor Scorecard</t>
  </si>
  <si>
    <t>Purpose</t>
  </si>
  <si>
    <t>Weight your requirements and score four ERP vendors, with a must-have gate. The sample vendors are anonymous letters and the scores are illustrative. They say nothing about any real product.</t>
  </si>
  <si>
    <t>Clean-room disclosure</t>
  </si>
  <si>
    <t>Clean-room disclosure: every formula, layout, instruction, and sample figure in this workbook was authored from scratch for Dynamics 365 Group. No vendor workbook, template, branding, or dataset was used. All figures are synthetic.</t>
  </si>
  <si>
    <t>What’s in this workbook</t>
  </si>
  <si>
    <t>Requirements</t>
  </si>
  <si>
    <t>One row per requirement or RFP question.</t>
  </si>
  <si>
    <t>By category</t>
  </si>
  <si>
    <t>Each vendor by category.</t>
  </si>
  <si>
    <t>Dashboard</t>
  </si>
  <si>
    <t>Minimum score, vendor names and the result.</t>
  </si>
  <si>
    <t>How to use this workbook</t>
  </si>
  <si>
    <t>1. Enable Editing if Excel opens in Protected View.</t>
  </si>
  <si>
    <t>2. List your categories on By category, each name once.</t>
  </si>
  <si>
    <t>3. Type your vendor names and a whole-number minimum on Dashboard.</t>
  </si>
  <si>
    <t>4. Replace the sample rows on Requirements. Every row needs a unique Req ID, a listed category, a weight and a must-have flag.</t>
  </si>
  <si>
    <t>5. Score each vendor from 0 to 5 on every row. A must-have left unscored counts as a miss.</t>
  </si>
  <si>
    <t>6. Fix every Row check that is not OK. The leader reads Check data until Data check reads OK.</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</si>
  <si>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</si>
  <si>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</si>
  <si>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</si>
  <si>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</si>
  <si>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</si>
  <si>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</si>
  <si>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choose File &gt; Import &gt; Upload and pick Insert new sheet(s). Formatting can differ, so change a score and check the results, dropdowns and colours after import.</t>
  </si>
  <si>
    <t>Limitations</t>
  </si>
  <si>
    <t>Requirements holds up to 299 rows and By category up to 20 categories. It compares four vendors.</t>
  </si>
  <si>
    <t>Free template from Dynamics 365 Group: more free Dynamics 365 tools and templates →</t>
  </si>
  <si>
    <t>Req ID</t>
  </si>
  <si>
    <t>Category</t>
  </si>
  <si>
    <t>Requirement or RFP question</t>
  </si>
  <si>
    <t>Weight 0-5</t>
  </si>
  <si>
    <t>Must-have</t>
  </si>
  <si>
    <t>Row check</t>
  </si>
  <si>
    <t>Minimum score</t>
  </si>
  <si>
    <t>RFP-01</t>
  </si>
  <si>
    <t>Finance</t>
  </si>
  <si>
    <t>Multi-entity consolidation</t>
  </si>
  <si>
    <t>Y</t>
  </si>
  <si>
    <t>RFP-02</t>
  </si>
  <si>
    <t>Multi-currency revaluation</t>
  </si>
  <si>
    <t>RFP-03</t>
  </si>
  <si>
    <t>Configurable approval workflows</t>
  </si>
  <si>
    <t>N</t>
  </si>
  <si>
    <t>RFP-04</t>
  </si>
  <si>
    <t>Supply chain</t>
  </si>
  <si>
    <t>Lot and serial tracking</t>
  </si>
  <si>
    <t>RFP-05</t>
  </si>
  <si>
    <t>Warehouse mobile scanning</t>
  </si>
  <si>
    <t>RFP-06</t>
  </si>
  <si>
    <t>MRP and demand planning</t>
  </si>
  <si>
    <t>RFP-07</t>
  </si>
  <si>
    <t>Reporting</t>
  </si>
  <si>
    <t>Self-service reporting</t>
  </si>
  <si>
    <t>RFP-08</t>
  </si>
  <si>
    <t>Embedded dashboards</t>
  </si>
  <si>
    <t>RFP-09</t>
  </si>
  <si>
    <t>Integration</t>
  </si>
  <si>
    <t>Open REST APIs</t>
  </si>
  <si>
    <t>RFP-10</t>
  </si>
  <si>
    <t>Office and email integration</t>
  </si>
  <si>
    <t>RFP-11</t>
  </si>
  <si>
    <t>Cost and support</t>
  </si>
  <si>
    <t>Five-year cost fits budget</t>
  </si>
  <si>
    <t>RFP-12</t>
  </si>
  <si>
    <t>Local implementation partner</t>
  </si>
  <si>
    <t>Weight total</t>
  </si>
  <si>
    <t>Name check</t>
  </si>
  <si>
    <t>Minimum must-have score</t>
  </si>
  <si>
    <t>A whole number from 0 to 5. A must-have below it is a miss.</t>
  </si>
  <si>
    <t>Vendor</t>
  </si>
  <si>
    <t>Vendor A</t>
  </si>
  <si>
    <t>Vendor B</t>
  </si>
  <si>
    <t>Vendor C</t>
  </si>
  <si>
    <t>Vendor D</t>
  </si>
  <si>
    <t>Sample names. Type your own.</t>
  </si>
  <si>
    <t>Weighted score</t>
  </si>
  <si>
    <t>Points over the maximum possible, shown to two decimals.</t>
  </si>
  <si>
    <t>Must-have misses</t>
  </si>
  <si>
    <t>A blank score counts as a miss.</t>
  </si>
  <si>
    <t>Rank by score</t>
  </si>
  <si>
    <t>Raw rank, before the must-have gate.</t>
  </si>
  <si>
    <t>Qualified score</t>
  </si>
  <si>
    <t>Helper: the score of a vendor with no misses.</t>
  </si>
  <si>
    <t>Leading qualified vendor</t>
  </si>
  <si>
    <t>Best score among vendors with no misses; stops on bad data.</t>
  </si>
  <si>
    <t>Lead over next qualified</t>
  </si>
  <si>
    <t>n/a when fewer than two qualify.</t>
  </si>
  <si>
    <t>Weight not in a category</t>
  </si>
  <si>
    <t>Weight the category rollup cannot see.</t>
  </si>
  <si>
    <t>Req IDs to fix</t>
  </si>
  <si>
    <t>A row with no Req ID, or a shared one.</t>
  </si>
  <si>
    <t>Rows with missing inputs</t>
  </si>
  <si>
    <t>A missing weight, must-have flag or vendor score.</t>
  </si>
  <si>
    <t>Duplicate categories</t>
  </si>
  <si>
    <t>Later rows with a category already listed.</t>
  </si>
  <si>
    <t>Dashboard inputs to fix</t>
  </si>
  <si>
    <t>The minimum, or a blank or repeated vendor name.</t>
  </si>
  <si>
    <t>Data check</t>
  </si>
  <si>
    <t>Do not name a winner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</si>
</sst>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1"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164"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0" fontId="1" fillId="0" borderId="0" xfId="0" applyFont="1"/>
    <xf numFmtId="0" fontId="4" fillId="0" borderId="0" xfId="0" applyFont="1" applyAlignment="1">
      <alignment vertical="center"/>
    </xf>
    <xf numFmtId="1" fontId="4" fillId="2" borderId="1" xfId="0" applyNumberFormat="1" applyFont="1" applyFill="1" applyBorder="1" applyAlignment="1">
      <alignment horizontal="center" vertical="center"/>
    </xf>
    <xf numFmtId="0" fontId="0" fillId="0" borderId="0" xfId="0" applyAlignment="1">
      <alignment vertical="center"/>
    </xf>
    <xf numFmtId="0" fontId="4" fillId="2" borderId="1" xfId="0" applyFont="1" applyFill="1" applyBorder="1" applyAlignment="1">
      <alignment horizontal="center" vertical="center"/>
    </xf>
    <xf numFmtId="0" fontId="4" fillId="0" borderId="1" xfId="0" applyFont="1" applyBorder="1" applyAlignment="1">
      <alignment vertical="center"/>
    </xf>
    <xf numFmtId="10" fontId="4" fillId="4" borderId="1" xfId="0" applyNumberFormat="1" applyFont="1" applyFill="1" applyBorder="1" applyAlignment="1">
      <alignment horizontal="center" vertical="center"/>
    </xf>
    <xf numFmtId="0" fontId="0" fillId="0" borderId="1" xfId="0" applyBorder="1" applyAlignment="1">
      <alignment vertical="center"/>
    </xf>
    <xf numFmtId="3"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0" fillId="0" borderId="1" xfId="0" applyBorder="1"/>
    <xf numFmtId="1" fontId="4" fillId="4" borderId="1" xfId="0" applyNumberFormat="1"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17">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erp-rfp-templat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erp-rfp-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3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3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spans="1:6" x14ac:dyDescent="0.25">
      <c r="A13" s="2"/>
      <c r="B13" s="2"/>
      <c r="C13" s="2"/>
      <c r="D13" s="2"/>
      <c r="E13" s="2"/>
      <c r="F13" s="2"/>
    </row>
    <row r="14" spans="1:6" x14ac:dyDescent="0.25">
      <c r="A14" s="3" t="s">
        <v>12</v>
      </c>
      <c r="B14" s="3"/>
      <c r="C14" s="3"/>
      <c r="D14" s="3"/>
      <c r="E14" s="3"/>
      <c r="F14" s="3"/>
    </row>
    <row r="15" ht="30" customHeight="1" spans="1:6" x14ac:dyDescent="0.25">
      <c r="A15" s="2" t="s">
        <v>13</v>
      </c>
      <c r="B15" s="2"/>
      <c r="C15" s="2"/>
      <c r="D15" s="2"/>
      <c r="E15" s="2"/>
      <c r="F15" s="2"/>
    </row>
    <row r="16" ht="30" customHeight="1" spans="1:6" x14ac:dyDescent="0.25">
      <c r="A16" s="2" t="s">
        <v>14</v>
      </c>
      <c r="B16" s="2"/>
      <c r="C16" s="2"/>
      <c r="D16" s="2"/>
      <c r="E16" s="2"/>
      <c r="F16" s="2"/>
    </row>
    <row r="17" ht="30" customHeight="1" spans="1:6" x14ac:dyDescent="0.25">
      <c r="A17" s="2" t="s">
        <v>15</v>
      </c>
      <c r="B17" s="2"/>
      <c r="C17" s="2"/>
      <c r="D17" s="2"/>
      <c r="E17" s="2"/>
      <c r="F17" s="2"/>
    </row>
    <row r="18" ht="30" customHeight="1" spans="1:6" x14ac:dyDescent="0.25">
      <c r="A18" s="2" t="s">
        <v>16</v>
      </c>
      <c r="B18" s="2"/>
      <c r="C18" s="2"/>
      <c r="D18" s="2"/>
      <c r="E18" s="2"/>
      <c r="F18" s="2"/>
    </row>
    <row r="19" ht="30" customHeight="1" spans="1:6" x14ac:dyDescent="0.25">
      <c r="A19" s="2" t="s">
        <v>17</v>
      </c>
      <c r="B19" s="2"/>
      <c r="C19" s="2"/>
      <c r="D19" s="2"/>
      <c r="E19" s="2"/>
      <c r="F19" s="2"/>
    </row>
    <row r="20" ht="30" customHeight="1" spans="1:6" x14ac:dyDescent="0.25">
      <c r="A20" s="2" t="s">
        <v>18</v>
      </c>
      <c r="B20" s="2"/>
      <c r="C20" s="2"/>
      <c r="D20" s="2"/>
      <c r="E20" s="2"/>
      <c r="F20" s="2"/>
    </row>
    <row r="21" spans="1:6" x14ac:dyDescent="0.25">
      <c r="A21" s="2"/>
      <c r="B21" s="2"/>
      <c r="C21" s="2"/>
      <c r="D21" s="2"/>
      <c r="E21" s="2"/>
      <c r="F21" s="2"/>
    </row>
    <row r="22" spans="1:6" x14ac:dyDescent="0.25">
      <c r="A22" s="3" t="s">
        <v>19</v>
      </c>
      <c r="B22" s="3"/>
      <c r="C22" s="3"/>
      <c r="D22" s="3"/>
      <c r="E22" s="3"/>
      <c r="F22" s="3"/>
    </row>
    <row r="23" spans="1:6" x14ac:dyDescent="0.25">
      <c r="A23" s="5" t="s">
        <v>19</v>
      </c>
      <c r="B23" s="2"/>
      <c r="C23" s="2"/>
      <c r="D23" s="2"/>
      <c r="E23" s="2"/>
      <c r="F23" s="2"/>
    </row>
    <row r="24" spans="1:6" x14ac:dyDescent="0.25">
      <c r="A24" s="6" t="s">
        <v>20</v>
      </c>
      <c r="B24" s="7" t="s">
        <v>21</v>
      </c>
      <c r="C24" s="2"/>
      <c r="D24" s="2"/>
      <c r="E24" s="2"/>
      <c r="F24" s="2"/>
    </row>
    <row r="25" spans="1:6" x14ac:dyDescent="0.25">
      <c r="A25" s="8" t="s">
        <v>20</v>
      </c>
      <c r="B25" s="7" t="s">
        <v>22</v>
      </c>
      <c r="C25" s="2"/>
      <c r="D25" s="2"/>
      <c r="E25" s="2"/>
      <c r="F25" s="2"/>
    </row>
    <row r="26" spans="1:6" x14ac:dyDescent="0.25">
      <c r="A26" s="9" t="s">
        <v>20</v>
      </c>
      <c r="B26" s="7" t="s">
        <v>23</v>
      </c>
      <c r="C26" s="2"/>
      <c r="D26" s="2"/>
      <c r="E26" s="2"/>
      <c r="F26" s="2"/>
    </row>
    <row r="27" spans="1:6" x14ac:dyDescent="0.25">
      <c r="A27" s="2"/>
      <c r="B27" s="2"/>
      <c r="C27" s="2"/>
      <c r="D27" s="2"/>
      <c r="E27" s="2"/>
      <c r="F27" s="2"/>
    </row>
    <row r="28" spans="1:6" x14ac:dyDescent="0.25">
      <c r="A28" s="3" t="s">
        <v>24</v>
      </c>
      <c r="B28" s="3"/>
      <c r="C28" s="3"/>
      <c r="D28" s="3"/>
      <c r="E28" s="3"/>
      <c r="F28" s="3"/>
    </row>
    <row r="29" ht="30" customHeight="1" spans="1:6" x14ac:dyDescent="0.25">
      <c r="A29" s="2" t="s">
        <v>25</v>
      </c>
      <c r="B29" s="2"/>
      <c r="C29" s="2"/>
      <c r="D29" s="2"/>
      <c r="E29" s="2"/>
      <c r="F29" s="2"/>
    </row>
    <row r="30" spans="1:6" x14ac:dyDescent="0.25">
      <c r="A30" s="2"/>
      <c r="B30" s="2"/>
      <c r="C30" s="2"/>
      <c r="D30" s="2"/>
      <c r="E30" s="2"/>
      <c r="F30" s="2"/>
    </row>
    <row r="31" spans="1:6" x14ac:dyDescent="0.25">
      <c r="A31" s="3" t="s">
        <v>26</v>
      </c>
      <c r="B31" s="3"/>
      <c r="C31" s="3"/>
      <c r="D31" s="3"/>
      <c r="E31" s="3"/>
      <c r="F31" s="3"/>
    </row>
    <row r="32" ht="30" customHeight="1" spans="1:6" x14ac:dyDescent="0.25">
      <c r="A32" s="2" t="s">
        <v>27</v>
      </c>
      <c r="B32" s="2"/>
      <c r="C32" s="2"/>
      <c r="D32" s="2"/>
      <c r="E32" s="2"/>
      <c r="F32" s="2"/>
    </row>
    <row r="33" spans="1:6" x14ac:dyDescent="0.25">
      <c r="A33" s="2"/>
      <c r="B33" s="2"/>
      <c r="C33" s="2"/>
      <c r="D33" s="2"/>
      <c r="E33" s="2"/>
      <c r="F33" s="2"/>
    </row>
    <row r="34" spans="1:6" x14ac:dyDescent="0.25">
      <c r="A34" s="2"/>
      <c r="B34" s="2"/>
      <c r="C34" s="2"/>
      <c r="D34" s="2"/>
      <c r="E34" s="2"/>
      <c r="F34" s="2"/>
    </row>
    <row r="35" ht="32" customHeight="1" spans="1:6" x14ac:dyDescent="0.25">
      <c r="A35" s="10" t="s">
        <v>28</v>
      </c>
      <c r="B35" s="10"/>
      <c r="C35" s="10"/>
      <c r="D35" s="10"/>
      <c r="E35" s="10"/>
      <c r="F35" s="10"/>
    </row>
  </sheetData>
  <mergeCells count="25">
    <mergeCell ref="A1:F1"/>
    <mergeCell ref="A3:F3"/>
    <mergeCell ref="A4:F4"/>
    <mergeCell ref="A6:F6"/>
    <mergeCell ref="A7:F7"/>
    <mergeCell ref="A9:F9"/>
    <mergeCell ref="A10:B10"/>
    <mergeCell ref="C10:F10"/>
    <mergeCell ref="A11:B11"/>
    <mergeCell ref="C11:F11"/>
    <mergeCell ref="A12:B12"/>
    <mergeCell ref="C12:F12"/>
    <mergeCell ref="A14:F14"/>
    <mergeCell ref="A15:F15"/>
    <mergeCell ref="A16:F16"/>
    <mergeCell ref="A17:F17"/>
    <mergeCell ref="A18:F18"/>
    <mergeCell ref="A19:F19"/>
    <mergeCell ref="A20:F20"/>
    <mergeCell ref="A22:F22"/>
    <mergeCell ref="A28:F28"/>
    <mergeCell ref="A29:F29"/>
    <mergeCell ref="A31:F31"/>
    <mergeCell ref="A32:F32"/>
    <mergeCell ref="A35:F35"/>
  </mergeCells>
  <hyperlinks>
    <hyperlink ref="A35"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0"/>
  <sheetViews>
    <sheetView workbookViewId="0">
      <pane ySplit="1" topLeftCell="A2" activePane="bottomLeft" state="frozen"/>
      <selection pane="bottomLeft"/>
    </sheetView>
  </sheetViews>
  <sheetFormatPr defaultRowHeight="15" outlineLevelRow="0" outlineLevelCol="0" x14ac:dyDescent="55"/>
  <cols>
    <col min="2" max="2" width="16" customWidth="1"/>
    <col min="3" max="3" width="31" customWidth="1"/>
    <col min="4" max="4" width="8" customWidth="1"/>
    <col min="5" max="5" width="11" customWidth="1"/>
    <col min="6" max="13" width="8" customWidth="1"/>
    <col min="14" max="14" width="14" customWidth="1"/>
    <col min="15" max="15" width="12" customWidth="1"/>
  </cols>
  <sheetData>
    <row r="1" ht="48" customHeight="1" spans="1:15" x14ac:dyDescent="0.25">
      <c r="A1" s="11" t="s">
        <v>29</v>
      </c>
      <c r="B1" s="11" t="s">
        <v>30</v>
      </c>
      <c r="C1" s="11" t="s">
        <v>31</v>
      </c>
      <c r="D1" s="11" t="s">
        <v>32</v>
      </c>
      <c r="E1" s="11" t="s">
        <v>33</v>
      </c>
      <c r="F1" s="11" t="str">
        <f>Dashboard!$B$4&amp;" score"</f>
        <v>Vendor A score</v>
      </c>
      <c r="G1" s="11" t="str">
        <f>Dashboard!$C$4&amp;" score"</f>
        <v>Vendor B score</v>
      </c>
      <c r="H1" s="11" t="str">
        <f>Dashboard!$D$4&amp;" score"</f>
        <v>Vendor C score</v>
      </c>
      <c r="I1" s="11" t="str">
        <f>Dashboard!$E$4&amp;" score"</f>
        <v>Vendor D score</v>
      </c>
      <c r="J1" s="11" t="str">
        <f>Dashboard!$B$4&amp;" points"</f>
        <v>Vendor A points</v>
      </c>
      <c r="K1" s="11" t="str">
        <f>Dashboard!$C$4&amp;" points"</f>
        <v>Vendor B points</v>
      </c>
      <c r="L1" s="11" t="str">
        <f>Dashboard!$D$4&amp;" points"</f>
        <v>Vendor C points</v>
      </c>
      <c r="M1" s="11" t="str">
        <f>Dashboard!$E$4&amp;" points"</f>
        <v>Vendor D points</v>
      </c>
      <c r="N1" s="11" t="s">
        <v>34</v>
      </c>
      <c r="O1" s="11" t="s">
        <v>35</v>
      </c>
    </row>
    <row r="2" ht="26" customHeight="1" spans="1:15" x14ac:dyDescent="0.25">
      <c r="A2" s="12" t="s">
        <v>36</v>
      </c>
      <c r="B2" s="12" t="s">
        <v>37</v>
      </c>
      <c r="C2" s="13" t="s">
        <v>38</v>
      </c>
      <c r="D2" s="12">
        <v>5</v>
      </c>
      <c r="E2" s="12" t="s">
        <v>39</v>
      </c>
      <c r="F2" s="12">
        <v>4</v>
      </c>
      <c r="G2" s="12">
        <v>5</v>
      </c>
      <c r="H2" s="12">
        <v>3</v>
      </c>
      <c r="I2" s="12">
        <v>4</v>
      </c>
      <c r="J2" s="14">
        <f>IF(COUNTA($A2:$I2)=0,"",N($D2)*N(F2))</f>
        <v>20</v>
      </c>
      <c r="K2" s="14">
        <f>IF(COUNTA($A2:$I2)=0,"",N($D2)*N(G2))</f>
        <v>25</v>
      </c>
      <c r="L2" s="14">
        <f>IF(COUNTA($A2:$I2)=0,"",N($D2)*N(H2))</f>
        <v>15</v>
      </c>
      <c r="M2" s="14">
        <f>IF(COUNTA($A2:$I2)=0,"",N($D2)*N(I2))</f>
        <v>20</v>
      </c>
      <c r="N2" s="15" t="str">
        <f>IF(COUNTA($A2:$I2)=0,"",IF(OR($B2="",SUMPRODUCT(--('By category'!$A$2:$A$21=$B2))=0),"Check category",IF($A2="","Check ID",IF(SUMPRODUCT(--($A$2:$A$300=$A2))&gt;1,"Duplicate ID",IF(OR(NOT(ISNUMBER(D2)),NOT(OR(E2="Y",E2="N")),COUNT(F2:I2)&lt;4),"Check inputs","OK")))))</f>
        <v>OK</v>
      </c>
      <c r="O2" s="16">
        <f>Dashboard!$B$3</f>
        <v>3</v>
      </c>
    </row>
    <row r="3" ht="26" customHeight="1" spans="1:14" x14ac:dyDescent="0.25">
      <c r="A3" s="12" t="s">
        <v>40</v>
      </c>
      <c r="B3" s="12" t="s">
        <v>37</v>
      </c>
      <c r="C3" s="13" t="s">
        <v>41</v>
      </c>
      <c r="D3" s="12">
        <v>4</v>
      </c>
      <c r="E3" s="12" t="s">
        <v>39</v>
      </c>
      <c r="F3" s="12">
        <v>4</v>
      </c>
      <c r="G3" s="12">
        <v>4</v>
      </c>
      <c r="H3" s="12">
        <v>4</v>
      </c>
      <c r="I3" s="12">
        <v>3</v>
      </c>
      <c r="J3" s="14">
        <f>IF(COUNTA($A3:$I3)=0,"",N($D3)*N(F3))</f>
        <v>16</v>
      </c>
      <c r="K3" s="14">
        <f>IF(COUNTA($A3:$I3)=0,"",N($D3)*N(G3))</f>
        <v>16</v>
      </c>
      <c r="L3" s="14">
        <f>IF(COUNTA($A3:$I3)=0,"",N($D3)*N(H3))</f>
        <v>16</v>
      </c>
      <c r="M3" s="14">
        <f>IF(COUNTA($A3:$I3)=0,"",N($D3)*N(I3))</f>
        <v>12</v>
      </c>
      <c r="N3" s="15" t="str">
        <f>IF(COUNTA($A3:$I3)=0,"",IF(OR($B3="",SUMPRODUCT(--('By category'!$A$2:$A$21=$B3))=0),"Check category",IF($A3="","Check ID",IF(SUMPRODUCT(--($A$2:$A$300=$A3))&gt;1,"Duplicate ID",IF(OR(NOT(ISNUMBER(D3)),NOT(OR(E3="Y",E3="N")),COUNT(F3:I3)&lt;4),"Check inputs","OK")))))</f>
        <v>OK</v>
      </c>
    </row>
    <row r="4" ht="26" customHeight="1" spans="1:14" x14ac:dyDescent="0.25">
      <c r="A4" s="12" t="s">
        <v>42</v>
      </c>
      <c r="B4" s="12" t="s">
        <v>37</v>
      </c>
      <c r="C4" s="13" t="s">
        <v>43</v>
      </c>
      <c r="D4" s="12">
        <v>3</v>
      </c>
      <c r="E4" s="12" t="s">
        <v>44</v>
      </c>
      <c r="F4" s="12">
        <v>5</v>
      </c>
      <c r="G4" s="12">
        <v>3</v>
      </c>
      <c r="H4" s="12">
        <v>4</v>
      </c>
      <c r="I4" s="12">
        <v>3</v>
      </c>
      <c r="J4" s="14">
        <f>IF(COUNTA($A4:$I4)=0,"",N($D4)*N(F4))</f>
        <v>15</v>
      </c>
      <c r="K4" s="14">
        <f>IF(COUNTA($A4:$I4)=0,"",N($D4)*N(G4))</f>
        <v>9</v>
      </c>
      <c r="L4" s="14">
        <f>IF(COUNTA($A4:$I4)=0,"",N($D4)*N(H4))</f>
        <v>12</v>
      </c>
      <c r="M4" s="14">
        <f>IF(COUNTA($A4:$I4)=0,"",N($D4)*N(I4))</f>
        <v>9</v>
      </c>
      <c r="N4" s="15" t="str">
        <f>IF(COUNTA($A4:$I4)=0,"",IF(OR($B4="",SUMPRODUCT(--('By category'!$A$2:$A$21=$B4))=0),"Check category",IF($A4="","Check ID",IF(SUMPRODUCT(--($A$2:$A$300=$A4))&gt;1,"Duplicate ID",IF(OR(NOT(ISNUMBER(D4)),NOT(OR(E4="Y",E4="N")),COUNT(F4:I4)&lt;4),"Check inputs","OK")))))</f>
        <v>OK</v>
      </c>
    </row>
    <row r="5" ht="26" customHeight="1" spans="1:14" x14ac:dyDescent="0.25">
      <c r="A5" s="12" t="s">
        <v>45</v>
      </c>
      <c r="B5" s="12" t="s">
        <v>46</v>
      </c>
      <c r="C5" s="13" t="s">
        <v>47</v>
      </c>
      <c r="D5" s="12">
        <v>5</v>
      </c>
      <c r="E5" s="12" t="s">
        <v>39</v>
      </c>
      <c r="F5" s="12">
        <v>4</v>
      </c>
      <c r="G5" s="12">
        <v>3</v>
      </c>
      <c r="H5" s="12">
        <v>5</v>
      </c>
      <c r="I5" s="12">
        <v>2</v>
      </c>
      <c r="J5" s="14">
        <f>IF(COUNTA($A5:$I5)=0,"",N($D5)*N(F5))</f>
        <v>20</v>
      </c>
      <c r="K5" s="14">
        <f>IF(COUNTA($A5:$I5)=0,"",N($D5)*N(G5))</f>
        <v>15</v>
      </c>
      <c r="L5" s="14">
        <f>IF(COUNTA($A5:$I5)=0,"",N($D5)*N(H5))</f>
        <v>25</v>
      </c>
      <c r="M5" s="14">
        <f>IF(COUNTA($A5:$I5)=0,"",N($D5)*N(I5))</f>
        <v>10</v>
      </c>
      <c r="N5" s="15" t="str">
        <f>IF(COUNTA($A5:$I5)=0,"",IF(OR($B5="",SUMPRODUCT(--('By category'!$A$2:$A$21=$B5))=0),"Check category",IF($A5="","Check ID",IF(SUMPRODUCT(--($A$2:$A$300=$A5))&gt;1,"Duplicate ID",IF(OR(NOT(ISNUMBER(D5)),NOT(OR(E5="Y",E5="N")),COUNT(F5:I5)&lt;4),"Check inputs","OK")))))</f>
        <v>OK</v>
      </c>
    </row>
    <row r="6" ht="26" customHeight="1" spans="1:14" x14ac:dyDescent="0.25">
      <c r="A6" s="12" t="s">
        <v>48</v>
      </c>
      <c r="B6" s="12" t="s">
        <v>46</v>
      </c>
      <c r="C6" s="13" t="s">
        <v>49</v>
      </c>
      <c r="D6" s="12">
        <v>4</v>
      </c>
      <c r="E6" s="12" t="s">
        <v>44</v>
      </c>
      <c r="F6" s="12">
        <v>4</v>
      </c>
      <c r="G6" s="12">
        <v>3</v>
      </c>
      <c r="H6" s="12">
        <v>5</v>
      </c>
      <c r="I6" s="12">
        <v>3</v>
      </c>
      <c r="J6" s="14">
        <f>IF(COUNTA($A6:$I6)=0,"",N($D6)*N(F6))</f>
        <v>16</v>
      </c>
      <c r="K6" s="14">
        <f>IF(COUNTA($A6:$I6)=0,"",N($D6)*N(G6))</f>
        <v>12</v>
      </c>
      <c r="L6" s="14">
        <f>IF(COUNTA($A6:$I6)=0,"",N($D6)*N(H6))</f>
        <v>20</v>
      </c>
      <c r="M6" s="14">
        <f>IF(COUNTA($A6:$I6)=0,"",N($D6)*N(I6))</f>
        <v>12</v>
      </c>
      <c r="N6" s="15" t="str">
        <f>IF(COUNTA($A6:$I6)=0,"",IF(OR($B6="",SUMPRODUCT(--('By category'!$A$2:$A$21=$B6))=0),"Check category",IF($A6="","Check ID",IF(SUMPRODUCT(--($A$2:$A$300=$A6))&gt;1,"Duplicate ID",IF(OR(NOT(ISNUMBER(D6)),NOT(OR(E6="Y",E6="N")),COUNT(F6:I6)&lt;4),"Check inputs","OK")))))</f>
        <v>OK</v>
      </c>
    </row>
    <row r="7" ht="26" customHeight="1" spans="1:14" x14ac:dyDescent="0.25">
      <c r="A7" s="12" t="s">
        <v>50</v>
      </c>
      <c r="B7" s="12" t="s">
        <v>46</v>
      </c>
      <c r="C7" s="13" t="s">
        <v>51</v>
      </c>
      <c r="D7" s="12">
        <v>3</v>
      </c>
      <c r="E7" s="12" t="s">
        <v>44</v>
      </c>
      <c r="F7" s="12">
        <v>3</v>
      </c>
      <c r="G7" s="12">
        <v>3</v>
      </c>
      <c r="H7" s="12">
        <v>4</v>
      </c>
      <c r="I7" s="12">
        <v>2</v>
      </c>
      <c r="J7" s="14">
        <f>IF(COUNTA($A7:$I7)=0,"",N($D7)*N(F7))</f>
        <v>9</v>
      </c>
      <c r="K7" s="14">
        <f>IF(COUNTA($A7:$I7)=0,"",N($D7)*N(G7))</f>
        <v>9</v>
      </c>
      <c r="L7" s="14">
        <f>IF(COUNTA($A7:$I7)=0,"",N($D7)*N(H7))</f>
        <v>12</v>
      </c>
      <c r="M7" s="14">
        <f>IF(COUNTA($A7:$I7)=0,"",N($D7)*N(I7))</f>
        <v>6</v>
      </c>
      <c r="N7" s="15" t="str">
        <f>IF(COUNTA($A7:$I7)=0,"",IF(OR($B7="",SUMPRODUCT(--('By category'!$A$2:$A$21=$B7))=0),"Check category",IF($A7="","Check ID",IF(SUMPRODUCT(--($A$2:$A$300=$A7))&gt;1,"Duplicate ID",IF(OR(NOT(ISNUMBER(D7)),NOT(OR(E7="Y",E7="N")),COUNT(F7:I7)&lt;4),"Check inputs","OK")))))</f>
        <v>OK</v>
      </c>
    </row>
    <row r="8" ht="26" customHeight="1" spans="1:14" x14ac:dyDescent="0.25">
      <c r="A8" s="12" t="s">
        <v>52</v>
      </c>
      <c r="B8" s="12" t="s">
        <v>53</v>
      </c>
      <c r="C8" s="13" t="s">
        <v>54</v>
      </c>
      <c r="D8" s="12">
        <v>4</v>
      </c>
      <c r="E8" s="12" t="s">
        <v>44</v>
      </c>
      <c r="F8" s="12">
        <v>5</v>
      </c>
      <c r="G8" s="12">
        <v>4</v>
      </c>
      <c r="H8" s="12">
        <v>3</v>
      </c>
      <c r="I8" s="12">
        <v>4</v>
      </c>
      <c r="J8" s="14">
        <f>IF(COUNTA($A8:$I8)=0,"",N($D8)*N(F8))</f>
        <v>20</v>
      </c>
      <c r="K8" s="14">
        <f>IF(COUNTA($A8:$I8)=0,"",N($D8)*N(G8))</f>
        <v>16</v>
      </c>
      <c r="L8" s="14">
        <f>IF(COUNTA($A8:$I8)=0,"",N($D8)*N(H8))</f>
        <v>12</v>
      </c>
      <c r="M8" s="14">
        <f>IF(COUNTA($A8:$I8)=0,"",N($D8)*N(I8))</f>
        <v>16</v>
      </c>
      <c r="N8" s="15" t="str">
        <f>IF(COUNTA($A8:$I8)=0,"",IF(OR($B8="",SUMPRODUCT(--('By category'!$A$2:$A$21=$B8))=0),"Check category",IF($A8="","Check ID",IF(SUMPRODUCT(--($A$2:$A$300=$A8))&gt;1,"Duplicate ID",IF(OR(NOT(ISNUMBER(D8)),NOT(OR(E8="Y",E8="N")),COUNT(F8:I8)&lt;4),"Check inputs","OK")))))</f>
        <v>OK</v>
      </c>
    </row>
    <row r="9" ht="26" customHeight="1" spans="1:14" x14ac:dyDescent="0.25">
      <c r="A9" s="12" t="s">
        <v>55</v>
      </c>
      <c r="B9" s="12" t="s">
        <v>53</v>
      </c>
      <c r="C9" s="13" t="s">
        <v>56</v>
      </c>
      <c r="D9" s="12">
        <v>2</v>
      </c>
      <c r="E9" s="12" t="s">
        <v>44</v>
      </c>
      <c r="F9" s="12">
        <v>4</v>
      </c>
      <c r="G9" s="12">
        <v>4</v>
      </c>
      <c r="H9" s="12">
        <v>3</v>
      </c>
      <c r="I9" s="12">
        <v>3</v>
      </c>
      <c r="J9" s="14">
        <f>IF(COUNTA($A9:$I9)=0,"",N($D9)*N(F9))</f>
        <v>8</v>
      </c>
      <c r="K9" s="14">
        <f>IF(COUNTA($A9:$I9)=0,"",N($D9)*N(G9))</f>
        <v>8</v>
      </c>
      <c r="L9" s="14">
        <f>IF(COUNTA($A9:$I9)=0,"",N($D9)*N(H9))</f>
        <v>6</v>
      </c>
      <c r="M9" s="14">
        <f>IF(COUNTA($A9:$I9)=0,"",N($D9)*N(I9))</f>
        <v>6</v>
      </c>
      <c r="N9" s="15" t="str">
        <f>IF(COUNTA($A9:$I9)=0,"",IF(OR($B9="",SUMPRODUCT(--('By category'!$A$2:$A$21=$B9))=0),"Check category",IF($A9="","Check ID",IF(SUMPRODUCT(--($A$2:$A$300=$A9))&gt;1,"Duplicate ID",IF(OR(NOT(ISNUMBER(D9)),NOT(OR(E9="Y",E9="N")),COUNT(F9:I9)&lt;4),"Check inputs","OK")))))</f>
        <v>OK</v>
      </c>
    </row>
    <row r="10" ht="26" customHeight="1" spans="1:14" x14ac:dyDescent="0.25">
      <c r="A10" s="12" t="s">
        <v>57</v>
      </c>
      <c r="B10" s="12" t="s">
        <v>58</v>
      </c>
      <c r="C10" s="13" t="s">
        <v>59</v>
      </c>
      <c r="D10" s="12">
        <v>4</v>
      </c>
      <c r="E10" s="12" t="s">
        <v>39</v>
      </c>
      <c r="F10" s="12">
        <v>4</v>
      </c>
      <c r="G10" s="12">
        <v>4</v>
      </c>
      <c r="H10" s="12">
        <v>4</v>
      </c>
      <c r="I10" s="12">
        <v>4</v>
      </c>
      <c r="J10" s="14">
        <f>IF(COUNTA($A10:$I10)=0,"",N($D10)*N(F10))</f>
        <v>16</v>
      </c>
      <c r="K10" s="14">
        <f>IF(COUNTA($A10:$I10)=0,"",N($D10)*N(G10))</f>
        <v>16</v>
      </c>
      <c r="L10" s="14">
        <f>IF(COUNTA($A10:$I10)=0,"",N($D10)*N(H10))</f>
        <v>16</v>
      </c>
      <c r="M10" s="14">
        <f>IF(COUNTA($A10:$I10)=0,"",N($D10)*N(I10))</f>
        <v>16</v>
      </c>
      <c r="N10" s="15" t="str">
        <f>IF(COUNTA($A10:$I10)=0,"",IF(OR($B10="",SUMPRODUCT(--('By category'!$A$2:$A$21=$B10))=0),"Check category",IF($A10="","Check ID",IF(SUMPRODUCT(--($A$2:$A$300=$A10))&gt;1,"Duplicate ID",IF(OR(NOT(ISNUMBER(D10)),NOT(OR(E10="Y",E10="N")),COUNT(F10:I10)&lt;4),"Check inputs","OK")))))</f>
        <v>OK</v>
      </c>
    </row>
    <row r="11" ht="26" customHeight="1" spans="1:14" x14ac:dyDescent="0.25">
      <c r="A11" s="12" t="s">
        <v>60</v>
      </c>
      <c r="B11" s="12" t="s">
        <v>58</v>
      </c>
      <c r="C11" s="13" t="s">
        <v>61</v>
      </c>
      <c r="D11" s="12">
        <v>3</v>
      </c>
      <c r="E11" s="12" t="s">
        <v>44</v>
      </c>
      <c r="F11" s="12">
        <v>5</v>
      </c>
      <c r="G11" s="12">
        <v>3</v>
      </c>
      <c r="H11" s="12">
        <v>3</v>
      </c>
      <c r="I11" s="12">
        <v>3</v>
      </c>
      <c r="J11" s="14">
        <f>IF(COUNTA($A11:$I11)=0,"",N($D11)*N(F11))</f>
        <v>15</v>
      </c>
      <c r="K11" s="14">
        <f>IF(COUNTA($A11:$I11)=0,"",N($D11)*N(G11))</f>
        <v>9</v>
      </c>
      <c r="L11" s="14">
        <f>IF(COUNTA($A11:$I11)=0,"",N($D11)*N(H11))</f>
        <v>9</v>
      </c>
      <c r="M11" s="14">
        <f>IF(COUNTA($A11:$I11)=0,"",N($D11)*N(I11))</f>
        <v>9</v>
      </c>
      <c r="N11" s="15" t="str">
        <f>IF(COUNTA($A11:$I11)=0,"",IF(OR($B11="",SUMPRODUCT(--('By category'!$A$2:$A$21=$B11))=0),"Check category",IF($A11="","Check ID",IF(SUMPRODUCT(--($A$2:$A$300=$A11))&gt;1,"Duplicate ID",IF(OR(NOT(ISNUMBER(D11)),NOT(OR(E11="Y",E11="N")),COUNT(F11:I11)&lt;4),"Check inputs","OK")))))</f>
        <v>OK</v>
      </c>
    </row>
    <row r="12" ht="26" customHeight="1" spans="1:14" x14ac:dyDescent="0.25">
      <c r="A12" s="12" t="s">
        <v>62</v>
      </c>
      <c r="B12" s="12" t="s">
        <v>63</v>
      </c>
      <c r="C12" s="13" t="s">
        <v>64</v>
      </c>
      <c r="D12" s="12">
        <v>5</v>
      </c>
      <c r="E12" s="12" t="s">
        <v>39</v>
      </c>
      <c r="F12" s="12">
        <v>3</v>
      </c>
      <c r="G12" s="12">
        <v>4</v>
      </c>
      <c r="H12" s="12">
        <v>2</v>
      </c>
      <c r="I12" s="12">
        <v>5</v>
      </c>
      <c r="J12" s="14">
        <f>IF(COUNTA($A12:$I12)=0,"",N($D12)*N(F12))</f>
        <v>15</v>
      </c>
      <c r="K12" s="14">
        <f>IF(COUNTA($A12:$I12)=0,"",N($D12)*N(G12))</f>
        <v>20</v>
      </c>
      <c r="L12" s="14">
        <f>IF(COUNTA($A12:$I12)=0,"",N($D12)*N(H12))</f>
        <v>10</v>
      </c>
      <c r="M12" s="14">
        <f>IF(COUNTA($A12:$I12)=0,"",N($D12)*N(I12))</f>
        <v>25</v>
      </c>
      <c r="N12" s="15" t="str">
        <f>IF(COUNTA($A12:$I12)=0,"",IF(OR($B12="",SUMPRODUCT(--('By category'!$A$2:$A$21=$B12))=0),"Check category",IF($A12="","Check ID",IF(SUMPRODUCT(--($A$2:$A$300=$A12))&gt;1,"Duplicate ID",IF(OR(NOT(ISNUMBER(D12)),NOT(OR(E12="Y",E12="N")),COUNT(F12:I12)&lt;4),"Check inputs","OK")))))</f>
        <v>OK</v>
      </c>
    </row>
    <row r="13" ht="26" customHeight="1" spans="1:14" x14ac:dyDescent="0.25">
      <c r="A13" s="12" t="s">
        <v>65</v>
      </c>
      <c r="B13" s="12" t="s">
        <v>63</v>
      </c>
      <c r="C13" s="13" t="s">
        <v>66</v>
      </c>
      <c r="D13" s="12">
        <v>3</v>
      </c>
      <c r="E13" s="12" t="s">
        <v>44</v>
      </c>
      <c r="F13" s="12">
        <v>4</v>
      </c>
      <c r="G13" s="12">
        <v>3</v>
      </c>
      <c r="H13" s="12">
        <v>4</v>
      </c>
      <c r="I13" s="12">
        <v>2</v>
      </c>
      <c r="J13" s="14">
        <f>IF(COUNTA($A13:$I13)=0,"",N($D13)*N(F13))</f>
        <v>12</v>
      </c>
      <c r="K13" s="14">
        <f>IF(COUNTA($A13:$I13)=0,"",N($D13)*N(G13))</f>
        <v>9</v>
      </c>
      <c r="L13" s="14">
        <f>IF(COUNTA($A13:$I13)=0,"",N($D13)*N(H13))</f>
        <v>12</v>
      </c>
      <c r="M13" s="14">
        <f>IF(COUNTA($A13:$I13)=0,"",N($D13)*N(I13))</f>
        <v>6</v>
      </c>
      <c r="N13" s="15" t="str">
        <f>IF(COUNTA($A13:$I13)=0,"",IF(OR($B13="",SUMPRODUCT(--('By category'!$A$2:$A$21=$B13))=0),"Check category",IF($A13="","Check ID",IF(SUMPRODUCT(--($A$2:$A$300=$A13))&gt;1,"Duplicate ID",IF(OR(NOT(ISNUMBER(D13)),NOT(OR(E13="Y",E13="N")),COUNT(F13:I13)&lt;4),"Check inputs","OK")))))</f>
        <v>OK</v>
      </c>
    </row>
    <row r="14" ht="26" customHeight="1" spans="1:14" x14ac:dyDescent="0.25">
      <c r="A14" s="12"/>
      <c r="B14" s="12"/>
      <c r="C14" s="13"/>
      <c r="D14" s="12"/>
      <c r="E14" s="12"/>
      <c r="F14" s="12"/>
      <c r="G14" s="12"/>
      <c r="H14" s="12"/>
      <c r="I14" s="12"/>
      <c r="J14" s="14" t="str">
        <f>IF(COUNTA($A14:$I14)=0,"",N($D14)*N(F14))</f>
        <v/>
      </c>
      <c r="K14" s="14" t="str">
        <f>IF(COUNTA($A14:$I14)=0,"",N($D14)*N(G14))</f>
        <v/>
      </c>
      <c r="L14" s="14" t="str">
        <f>IF(COUNTA($A14:$I14)=0,"",N($D14)*N(H14))</f>
        <v/>
      </c>
      <c r="M14" s="14" t="str">
        <f>IF(COUNTA($A14:$I14)=0,"",N($D14)*N(I14))</f>
        <v/>
      </c>
      <c r="N14" s="15" t="str">
        <f>IF(COUNTA($A14:$I14)=0,"",IF(OR($B14="",SUMPRODUCT(--('By category'!$A$2:$A$21=$B14))=0),"Check category",IF($A14="","Check ID",IF(SUMPRODUCT(--($A$2:$A$300=$A14))&gt;1,"Duplicate ID",IF(OR(NOT(ISNUMBER(D14)),NOT(OR(E14="Y",E14="N")),COUNT(F14:I14)&lt;4),"Check inputs","OK")))))</f>
        <v/>
      </c>
    </row>
    <row r="15" ht="26" customHeight="1" spans="1:14" x14ac:dyDescent="0.25">
      <c r="A15" s="12"/>
      <c r="B15" s="12"/>
      <c r="C15" s="13"/>
      <c r="D15" s="12"/>
      <c r="E15" s="12"/>
      <c r="F15" s="12"/>
      <c r="G15" s="12"/>
      <c r="H15" s="12"/>
      <c r="I15" s="12"/>
      <c r="J15" s="14" t="str">
        <f>IF(COUNTA($A15:$I15)=0,"",N($D15)*N(F15))</f>
        <v/>
      </c>
      <c r="K15" s="14" t="str">
        <f>IF(COUNTA($A15:$I15)=0,"",N($D15)*N(G15))</f>
        <v/>
      </c>
      <c r="L15" s="14" t="str">
        <f>IF(COUNTA($A15:$I15)=0,"",N($D15)*N(H15))</f>
        <v/>
      </c>
      <c r="M15" s="14" t="str">
        <f>IF(COUNTA($A15:$I15)=0,"",N($D15)*N(I15))</f>
        <v/>
      </c>
      <c r="N15" s="15" t="str">
        <f>IF(COUNTA($A15:$I15)=0,"",IF(OR($B15="",SUMPRODUCT(--('By category'!$A$2:$A$21=$B15))=0),"Check category",IF($A15="","Check ID",IF(SUMPRODUCT(--($A$2:$A$300=$A15))&gt;1,"Duplicate ID",IF(OR(NOT(ISNUMBER(D15)),NOT(OR(E15="Y",E15="N")),COUNT(F15:I15)&lt;4),"Check inputs","OK")))))</f>
        <v/>
      </c>
    </row>
    <row r="16" ht="26" customHeight="1" spans="1:14" x14ac:dyDescent="0.25">
      <c r="A16" s="12"/>
      <c r="B16" s="12"/>
      <c r="C16" s="13"/>
      <c r="D16" s="12"/>
      <c r="E16" s="12"/>
      <c r="F16" s="12"/>
      <c r="G16" s="12"/>
      <c r="H16" s="12"/>
      <c r="I16" s="12"/>
      <c r="J16" s="14" t="str">
        <f>IF(COUNTA($A16:$I16)=0,"",N($D16)*N(F16))</f>
        <v/>
      </c>
      <c r="K16" s="14" t="str">
        <f>IF(COUNTA($A16:$I16)=0,"",N($D16)*N(G16))</f>
        <v/>
      </c>
      <c r="L16" s="14" t="str">
        <f>IF(COUNTA($A16:$I16)=0,"",N($D16)*N(H16))</f>
        <v/>
      </c>
      <c r="M16" s="14" t="str">
        <f>IF(COUNTA($A16:$I16)=0,"",N($D16)*N(I16))</f>
        <v/>
      </c>
      <c r="N16" s="15" t="str">
        <f>IF(COUNTA($A16:$I16)=0,"",IF(OR($B16="",SUMPRODUCT(--('By category'!$A$2:$A$21=$B16))=0),"Check category",IF($A16="","Check ID",IF(SUMPRODUCT(--($A$2:$A$300=$A16))&gt;1,"Duplicate ID",IF(OR(NOT(ISNUMBER(D16)),NOT(OR(E16="Y",E16="N")),COUNT(F16:I16)&lt;4),"Check inputs","OK")))))</f>
        <v/>
      </c>
    </row>
    <row r="17" ht="26" customHeight="1" spans="1:14" x14ac:dyDescent="0.25">
      <c r="A17" s="12"/>
      <c r="B17" s="12"/>
      <c r="C17" s="13"/>
      <c r="D17" s="12"/>
      <c r="E17" s="12"/>
      <c r="F17" s="12"/>
      <c r="G17" s="12"/>
      <c r="H17" s="12"/>
      <c r="I17" s="12"/>
      <c r="J17" s="14" t="str">
        <f>IF(COUNTA($A17:$I17)=0,"",N($D17)*N(F17))</f>
        <v/>
      </c>
      <c r="K17" s="14" t="str">
        <f>IF(COUNTA($A17:$I17)=0,"",N($D17)*N(G17))</f>
        <v/>
      </c>
      <c r="L17" s="14" t="str">
        <f>IF(COUNTA($A17:$I17)=0,"",N($D17)*N(H17))</f>
        <v/>
      </c>
      <c r="M17" s="14" t="str">
        <f>IF(COUNTA($A17:$I17)=0,"",N($D17)*N(I17))</f>
        <v/>
      </c>
      <c r="N17" s="15" t="str">
        <f>IF(COUNTA($A17:$I17)=0,"",IF(OR($B17="",SUMPRODUCT(--('By category'!$A$2:$A$21=$B17))=0),"Check category",IF($A17="","Check ID",IF(SUMPRODUCT(--($A$2:$A$300=$A17))&gt;1,"Duplicate ID",IF(OR(NOT(ISNUMBER(D17)),NOT(OR(E17="Y",E17="N")),COUNT(F17:I17)&lt;4),"Check inputs","OK")))))</f>
        <v/>
      </c>
    </row>
    <row r="18" ht="26" customHeight="1" spans="1:14" x14ac:dyDescent="0.25">
      <c r="A18" s="12"/>
      <c r="B18" s="12"/>
      <c r="C18" s="13"/>
      <c r="D18" s="12"/>
      <c r="E18" s="12"/>
      <c r="F18" s="12"/>
      <c r="G18" s="12"/>
      <c r="H18" s="12"/>
      <c r="I18" s="12"/>
      <c r="J18" s="14" t="str">
        <f>IF(COUNTA($A18:$I18)=0,"",N($D18)*N(F18))</f>
        <v/>
      </c>
      <c r="K18" s="14" t="str">
        <f>IF(COUNTA($A18:$I18)=0,"",N($D18)*N(G18))</f>
        <v/>
      </c>
      <c r="L18" s="14" t="str">
        <f>IF(COUNTA($A18:$I18)=0,"",N($D18)*N(H18))</f>
        <v/>
      </c>
      <c r="M18" s="14" t="str">
        <f>IF(COUNTA($A18:$I18)=0,"",N($D18)*N(I18))</f>
        <v/>
      </c>
      <c r="N18" s="15" t="str">
        <f>IF(COUNTA($A18:$I18)=0,"",IF(OR($B18="",SUMPRODUCT(--('By category'!$A$2:$A$21=$B18))=0),"Check category",IF($A18="","Check ID",IF(SUMPRODUCT(--($A$2:$A$300=$A18))&gt;1,"Duplicate ID",IF(OR(NOT(ISNUMBER(D18)),NOT(OR(E18="Y",E18="N")),COUNT(F18:I18)&lt;4),"Check inputs","OK")))))</f>
        <v/>
      </c>
    </row>
    <row r="19" ht="26" customHeight="1" spans="1:14" x14ac:dyDescent="0.25">
      <c r="A19" s="12"/>
      <c r="B19" s="12"/>
      <c r="C19" s="13"/>
      <c r="D19" s="12"/>
      <c r="E19" s="12"/>
      <c r="F19" s="12"/>
      <c r="G19" s="12"/>
      <c r="H19" s="12"/>
      <c r="I19" s="12"/>
      <c r="J19" s="14" t="str">
        <f>IF(COUNTA($A19:$I19)=0,"",N($D19)*N(F19))</f>
        <v/>
      </c>
      <c r="K19" s="14" t="str">
        <f>IF(COUNTA($A19:$I19)=0,"",N($D19)*N(G19))</f>
        <v/>
      </c>
      <c r="L19" s="14" t="str">
        <f>IF(COUNTA($A19:$I19)=0,"",N($D19)*N(H19))</f>
        <v/>
      </c>
      <c r="M19" s="14" t="str">
        <f>IF(COUNTA($A19:$I19)=0,"",N($D19)*N(I19))</f>
        <v/>
      </c>
      <c r="N19" s="15" t="str">
        <f>IF(COUNTA($A19:$I19)=0,"",IF(OR($B19="",SUMPRODUCT(--('By category'!$A$2:$A$21=$B19))=0),"Check category",IF($A19="","Check ID",IF(SUMPRODUCT(--($A$2:$A$300=$A19))&gt;1,"Duplicate ID",IF(OR(NOT(ISNUMBER(D19)),NOT(OR(E19="Y",E19="N")),COUNT(F19:I19)&lt;4),"Check inputs","OK")))))</f>
        <v/>
      </c>
    </row>
    <row r="20" ht="26" customHeight="1" spans="1:14" x14ac:dyDescent="0.25">
      <c r="A20" s="12"/>
      <c r="B20" s="12"/>
      <c r="C20" s="13"/>
      <c r="D20" s="12"/>
      <c r="E20" s="12"/>
      <c r="F20" s="12"/>
      <c r="G20" s="12"/>
      <c r="H20" s="12"/>
      <c r="I20" s="12"/>
      <c r="J20" s="14" t="str">
        <f>IF(COUNTA($A20:$I20)=0,"",N($D20)*N(F20))</f>
        <v/>
      </c>
      <c r="K20" s="14" t="str">
        <f>IF(COUNTA($A20:$I20)=0,"",N($D20)*N(G20))</f>
        <v/>
      </c>
      <c r="L20" s="14" t="str">
        <f>IF(COUNTA($A20:$I20)=0,"",N($D20)*N(H20))</f>
        <v/>
      </c>
      <c r="M20" s="14" t="str">
        <f>IF(COUNTA($A20:$I20)=0,"",N($D20)*N(I20))</f>
        <v/>
      </c>
      <c r="N20" s="15" t="str">
        <f>IF(COUNTA($A20:$I20)=0,"",IF(OR($B20="",SUMPRODUCT(--('By category'!$A$2:$A$21=$B20))=0),"Check category",IF($A20="","Check ID",IF(SUMPRODUCT(--($A$2:$A$300=$A20))&gt;1,"Duplicate ID",IF(OR(NOT(ISNUMBER(D20)),NOT(OR(E20="Y",E20="N")),COUNT(F20:I20)&lt;4),"Check inputs","OK")))))</f>
        <v/>
      </c>
    </row>
    <row r="21" ht="26" customHeight="1" spans="1:14" x14ac:dyDescent="0.25">
      <c r="A21" s="12"/>
      <c r="B21" s="12"/>
      <c r="C21" s="13"/>
      <c r="D21" s="12"/>
      <c r="E21" s="12"/>
      <c r="F21" s="12"/>
      <c r="G21" s="12"/>
      <c r="H21" s="12"/>
      <c r="I21" s="12"/>
      <c r="J21" s="14" t="str">
        <f>IF(COUNTA($A21:$I21)=0,"",N($D21)*N(F21))</f>
        <v/>
      </c>
      <c r="K21" s="14" t="str">
        <f>IF(COUNTA($A21:$I21)=0,"",N($D21)*N(G21))</f>
        <v/>
      </c>
      <c r="L21" s="14" t="str">
        <f>IF(COUNTA($A21:$I21)=0,"",N($D21)*N(H21))</f>
        <v/>
      </c>
      <c r="M21" s="14" t="str">
        <f>IF(COUNTA($A21:$I21)=0,"",N($D21)*N(I21))</f>
        <v/>
      </c>
      <c r="N21" s="15" t="str">
        <f>IF(COUNTA($A21:$I21)=0,"",IF(OR($B21="",SUMPRODUCT(--('By category'!$A$2:$A$21=$B21))=0),"Check category",IF($A21="","Check ID",IF(SUMPRODUCT(--($A$2:$A$300=$A21))&gt;1,"Duplicate ID",IF(OR(NOT(ISNUMBER(D21)),NOT(OR(E21="Y",E21="N")),COUNT(F21:I21)&lt;4),"Check inputs","OK")))))</f>
        <v/>
      </c>
    </row>
    <row r="22" ht="26" customHeight="1" spans="1:14" x14ac:dyDescent="0.25">
      <c r="A22" s="12"/>
      <c r="B22" s="12"/>
      <c r="C22" s="13"/>
      <c r="D22" s="12"/>
      <c r="E22" s="12"/>
      <c r="F22" s="12"/>
      <c r="G22" s="12"/>
      <c r="H22" s="12"/>
      <c r="I22" s="12"/>
      <c r="J22" s="14" t="str">
        <f>IF(COUNTA($A22:$I22)=0,"",N($D22)*N(F22))</f>
        <v/>
      </c>
      <c r="K22" s="14" t="str">
        <f>IF(COUNTA($A22:$I22)=0,"",N($D22)*N(G22))</f>
        <v/>
      </c>
      <c r="L22" s="14" t="str">
        <f>IF(COUNTA($A22:$I22)=0,"",N($D22)*N(H22))</f>
        <v/>
      </c>
      <c r="M22" s="14" t="str">
        <f>IF(COUNTA($A22:$I22)=0,"",N($D22)*N(I22))</f>
        <v/>
      </c>
      <c r="N22" s="15" t="str">
        <f>IF(COUNTA($A22:$I22)=0,"",IF(OR($B22="",SUMPRODUCT(--('By category'!$A$2:$A$21=$B22))=0),"Check category",IF($A22="","Check ID",IF(SUMPRODUCT(--($A$2:$A$300=$A22))&gt;1,"Duplicate ID",IF(OR(NOT(ISNUMBER(D22)),NOT(OR(E22="Y",E22="N")),COUNT(F22:I22)&lt;4),"Check inputs","OK")))))</f>
        <v/>
      </c>
    </row>
    <row r="23" ht="26" customHeight="1" spans="1:14" x14ac:dyDescent="0.25">
      <c r="A23" s="12"/>
      <c r="B23" s="12"/>
      <c r="C23" s="13"/>
      <c r="D23" s="12"/>
      <c r="E23" s="12"/>
      <c r="F23" s="12"/>
      <c r="G23" s="12"/>
      <c r="H23" s="12"/>
      <c r="I23" s="12"/>
      <c r="J23" s="14" t="str">
        <f>IF(COUNTA($A23:$I23)=0,"",N($D23)*N(F23))</f>
        <v/>
      </c>
      <c r="K23" s="14" t="str">
        <f>IF(COUNTA($A23:$I23)=0,"",N($D23)*N(G23))</f>
        <v/>
      </c>
      <c r="L23" s="14" t="str">
        <f>IF(COUNTA($A23:$I23)=0,"",N($D23)*N(H23))</f>
        <v/>
      </c>
      <c r="M23" s="14" t="str">
        <f>IF(COUNTA($A23:$I23)=0,"",N($D23)*N(I23))</f>
        <v/>
      </c>
      <c r="N23" s="15" t="str">
        <f>IF(COUNTA($A23:$I23)=0,"",IF(OR($B23="",SUMPRODUCT(--('By category'!$A$2:$A$21=$B23))=0),"Check category",IF($A23="","Check ID",IF(SUMPRODUCT(--($A$2:$A$300=$A23))&gt;1,"Duplicate ID",IF(OR(NOT(ISNUMBER(D23)),NOT(OR(E23="Y",E23="N")),COUNT(F23:I23)&lt;4),"Check inputs","OK")))))</f>
        <v/>
      </c>
    </row>
    <row r="24" ht="26" customHeight="1" spans="1:14" x14ac:dyDescent="0.25">
      <c r="A24" s="12"/>
      <c r="B24" s="12"/>
      <c r="C24" s="13"/>
      <c r="D24" s="12"/>
      <c r="E24" s="12"/>
      <c r="F24" s="12"/>
      <c r="G24" s="12"/>
      <c r="H24" s="12"/>
      <c r="I24" s="12"/>
      <c r="J24" s="14" t="str">
        <f>IF(COUNTA($A24:$I24)=0,"",N($D24)*N(F24))</f>
        <v/>
      </c>
      <c r="K24" s="14" t="str">
        <f>IF(COUNTA($A24:$I24)=0,"",N($D24)*N(G24))</f>
        <v/>
      </c>
      <c r="L24" s="14" t="str">
        <f>IF(COUNTA($A24:$I24)=0,"",N($D24)*N(H24))</f>
        <v/>
      </c>
      <c r="M24" s="14" t="str">
        <f>IF(COUNTA($A24:$I24)=0,"",N($D24)*N(I24))</f>
        <v/>
      </c>
      <c r="N24" s="15" t="str">
        <f>IF(COUNTA($A24:$I24)=0,"",IF(OR($B24="",SUMPRODUCT(--('By category'!$A$2:$A$21=$B24))=0),"Check category",IF($A24="","Check ID",IF(SUMPRODUCT(--($A$2:$A$300=$A24))&gt;1,"Duplicate ID",IF(OR(NOT(ISNUMBER(D24)),NOT(OR(E24="Y",E24="N")),COUNT(F24:I24)&lt;4),"Check inputs","OK")))))</f>
        <v/>
      </c>
    </row>
    <row r="25" ht="26" customHeight="1" spans="1:14" x14ac:dyDescent="0.25">
      <c r="A25" s="12"/>
      <c r="B25" s="12"/>
      <c r="C25" s="13"/>
      <c r="D25" s="12"/>
      <c r="E25" s="12"/>
      <c r="F25" s="12"/>
      <c r="G25" s="12"/>
      <c r="H25" s="12"/>
      <c r="I25" s="12"/>
      <c r="J25" s="14" t="str">
        <f>IF(COUNTA($A25:$I25)=0,"",N($D25)*N(F25))</f>
        <v/>
      </c>
      <c r="K25" s="14" t="str">
        <f>IF(COUNTA($A25:$I25)=0,"",N($D25)*N(G25))</f>
        <v/>
      </c>
      <c r="L25" s="14" t="str">
        <f>IF(COUNTA($A25:$I25)=0,"",N($D25)*N(H25))</f>
        <v/>
      </c>
      <c r="M25" s="14" t="str">
        <f>IF(COUNTA($A25:$I25)=0,"",N($D25)*N(I25))</f>
        <v/>
      </c>
      <c r="N25" s="15" t="str">
        <f>IF(COUNTA($A25:$I25)=0,"",IF(OR($B25="",SUMPRODUCT(--('By category'!$A$2:$A$21=$B25))=0),"Check category",IF($A25="","Check ID",IF(SUMPRODUCT(--($A$2:$A$300=$A25))&gt;1,"Duplicate ID",IF(OR(NOT(ISNUMBER(D25)),NOT(OR(E25="Y",E25="N")),COUNT(F25:I25)&lt;4),"Check inputs","OK")))))</f>
        <v/>
      </c>
    </row>
    <row r="26" ht="26" customHeight="1" spans="1:14" x14ac:dyDescent="0.25">
      <c r="A26" s="12"/>
      <c r="B26" s="12"/>
      <c r="C26" s="13"/>
      <c r="D26" s="12"/>
      <c r="E26" s="12"/>
      <c r="F26" s="12"/>
      <c r="G26" s="12"/>
      <c r="H26" s="12"/>
      <c r="I26" s="12"/>
      <c r="J26" s="14" t="str">
        <f>IF(COUNTA($A26:$I26)=0,"",N($D26)*N(F26))</f>
        <v/>
      </c>
      <c r="K26" s="14" t="str">
        <f>IF(COUNTA($A26:$I26)=0,"",N($D26)*N(G26))</f>
        <v/>
      </c>
      <c r="L26" s="14" t="str">
        <f>IF(COUNTA($A26:$I26)=0,"",N($D26)*N(H26))</f>
        <v/>
      </c>
      <c r="M26" s="14" t="str">
        <f>IF(COUNTA($A26:$I26)=0,"",N($D26)*N(I26))</f>
        <v/>
      </c>
      <c r="N26" s="15" t="str">
        <f>IF(COUNTA($A26:$I26)=0,"",IF(OR($B26="",SUMPRODUCT(--('By category'!$A$2:$A$21=$B26))=0),"Check category",IF($A26="","Check ID",IF(SUMPRODUCT(--($A$2:$A$300=$A26))&gt;1,"Duplicate ID",IF(OR(NOT(ISNUMBER(D26)),NOT(OR(E26="Y",E26="N")),COUNT(F26:I26)&lt;4),"Check inputs","OK")))))</f>
        <v/>
      </c>
    </row>
    <row r="27" ht="26" customHeight="1" spans="1:14" x14ac:dyDescent="0.25">
      <c r="A27" s="12"/>
      <c r="B27" s="12"/>
      <c r="C27" s="13"/>
      <c r="D27" s="12"/>
      <c r="E27" s="12"/>
      <c r="F27" s="12"/>
      <c r="G27" s="12"/>
      <c r="H27" s="12"/>
      <c r="I27" s="12"/>
      <c r="J27" s="14" t="str">
        <f>IF(COUNTA($A27:$I27)=0,"",N($D27)*N(F27))</f>
        <v/>
      </c>
      <c r="K27" s="14" t="str">
        <f>IF(COUNTA($A27:$I27)=0,"",N($D27)*N(G27))</f>
        <v/>
      </c>
      <c r="L27" s="14" t="str">
        <f>IF(COUNTA($A27:$I27)=0,"",N($D27)*N(H27))</f>
        <v/>
      </c>
      <c r="M27" s="14" t="str">
        <f>IF(COUNTA($A27:$I27)=0,"",N($D27)*N(I27))</f>
        <v/>
      </c>
      <c r="N27" s="15" t="str">
        <f>IF(COUNTA($A27:$I27)=0,"",IF(OR($B27="",SUMPRODUCT(--('By category'!$A$2:$A$21=$B27))=0),"Check category",IF($A27="","Check ID",IF(SUMPRODUCT(--($A$2:$A$300=$A27))&gt;1,"Duplicate ID",IF(OR(NOT(ISNUMBER(D27)),NOT(OR(E27="Y",E27="N")),COUNT(F27:I27)&lt;4),"Check inputs","OK")))))</f>
        <v/>
      </c>
    </row>
    <row r="28" ht="26" customHeight="1" spans="1:14" x14ac:dyDescent="0.25">
      <c r="A28" s="12"/>
      <c r="B28" s="12"/>
      <c r="C28" s="13"/>
      <c r="D28" s="12"/>
      <c r="E28" s="12"/>
      <c r="F28" s="12"/>
      <c r="G28" s="12"/>
      <c r="H28" s="12"/>
      <c r="I28" s="12"/>
      <c r="J28" s="14" t="str">
        <f>IF(COUNTA($A28:$I28)=0,"",N($D28)*N(F28))</f>
        <v/>
      </c>
      <c r="K28" s="14" t="str">
        <f>IF(COUNTA($A28:$I28)=0,"",N($D28)*N(G28))</f>
        <v/>
      </c>
      <c r="L28" s="14" t="str">
        <f>IF(COUNTA($A28:$I28)=0,"",N($D28)*N(H28))</f>
        <v/>
      </c>
      <c r="M28" s="14" t="str">
        <f>IF(COUNTA($A28:$I28)=0,"",N($D28)*N(I28))</f>
        <v/>
      </c>
      <c r="N28" s="15" t="str">
        <f>IF(COUNTA($A28:$I28)=0,"",IF(OR($B28="",SUMPRODUCT(--('By category'!$A$2:$A$21=$B28))=0),"Check category",IF($A28="","Check ID",IF(SUMPRODUCT(--($A$2:$A$300=$A28))&gt;1,"Duplicate ID",IF(OR(NOT(ISNUMBER(D28)),NOT(OR(E28="Y",E28="N")),COUNT(F28:I28)&lt;4),"Check inputs","OK")))))</f>
        <v/>
      </c>
    </row>
    <row r="29" ht="26" customHeight="1" spans="1:14" x14ac:dyDescent="0.25">
      <c r="A29" s="12"/>
      <c r="B29" s="12"/>
      <c r="C29" s="13"/>
      <c r="D29" s="12"/>
      <c r="E29" s="12"/>
      <c r="F29" s="12"/>
      <c r="G29" s="12"/>
      <c r="H29" s="12"/>
      <c r="I29" s="12"/>
      <c r="J29" s="14" t="str">
        <f>IF(COUNTA($A29:$I29)=0,"",N($D29)*N(F29))</f>
        <v/>
      </c>
      <c r="K29" s="14" t="str">
        <f>IF(COUNTA($A29:$I29)=0,"",N($D29)*N(G29))</f>
        <v/>
      </c>
      <c r="L29" s="14" t="str">
        <f>IF(COUNTA($A29:$I29)=0,"",N($D29)*N(H29))</f>
        <v/>
      </c>
      <c r="M29" s="14" t="str">
        <f>IF(COUNTA($A29:$I29)=0,"",N($D29)*N(I29))</f>
        <v/>
      </c>
      <c r="N29" s="15" t="str">
        <f>IF(COUNTA($A29:$I29)=0,"",IF(OR($B29="",SUMPRODUCT(--('By category'!$A$2:$A$21=$B29))=0),"Check category",IF($A29="","Check ID",IF(SUMPRODUCT(--($A$2:$A$300=$A29))&gt;1,"Duplicate ID",IF(OR(NOT(ISNUMBER(D29)),NOT(OR(E29="Y",E29="N")),COUNT(F29:I29)&lt;4),"Check inputs","OK")))))</f>
        <v/>
      </c>
    </row>
    <row r="30" ht="26" customHeight="1" spans="1:14" x14ac:dyDescent="0.25">
      <c r="A30" s="12"/>
      <c r="B30" s="12"/>
      <c r="C30" s="13"/>
      <c r="D30" s="12"/>
      <c r="E30" s="12"/>
      <c r="F30" s="12"/>
      <c r="G30" s="12"/>
      <c r="H30" s="12"/>
      <c r="I30" s="12"/>
      <c r="J30" s="14" t="str">
        <f>IF(COUNTA($A30:$I30)=0,"",N($D30)*N(F30))</f>
        <v/>
      </c>
      <c r="K30" s="14" t="str">
        <f>IF(COUNTA($A30:$I30)=0,"",N($D30)*N(G30))</f>
        <v/>
      </c>
      <c r="L30" s="14" t="str">
        <f>IF(COUNTA($A30:$I30)=0,"",N($D30)*N(H30))</f>
        <v/>
      </c>
      <c r="M30" s="14" t="str">
        <f>IF(COUNTA($A30:$I30)=0,"",N($D30)*N(I30))</f>
        <v/>
      </c>
      <c r="N30" s="15" t="str">
        <f>IF(COUNTA($A30:$I30)=0,"",IF(OR($B30="",SUMPRODUCT(--('By category'!$A$2:$A$21=$B30))=0),"Check category",IF($A30="","Check ID",IF(SUMPRODUCT(--($A$2:$A$300=$A30))&gt;1,"Duplicate ID",IF(OR(NOT(ISNUMBER(D30)),NOT(OR(E30="Y",E30="N")),COUNT(F30:I30)&lt;4),"Check inputs","OK")))))</f>
        <v/>
      </c>
    </row>
    <row r="31" ht="26" customHeight="1" spans="1:14" x14ac:dyDescent="0.25">
      <c r="A31" s="12"/>
      <c r="B31" s="12"/>
      <c r="C31" s="13"/>
      <c r="D31" s="12"/>
      <c r="E31" s="12"/>
      <c r="F31" s="12"/>
      <c r="G31" s="12"/>
      <c r="H31" s="12"/>
      <c r="I31" s="12"/>
      <c r="J31" s="14" t="str">
        <f>IF(COUNTA($A31:$I31)=0,"",N($D31)*N(F31))</f>
        <v/>
      </c>
      <c r="K31" s="14" t="str">
        <f>IF(COUNTA($A31:$I31)=0,"",N($D31)*N(G31))</f>
        <v/>
      </c>
      <c r="L31" s="14" t="str">
        <f>IF(COUNTA($A31:$I31)=0,"",N($D31)*N(H31))</f>
        <v/>
      </c>
      <c r="M31" s="14" t="str">
        <f>IF(COUNTA($A31:$I31)=0,"",N($D31)*N(I31))</f>
        <v/>
      </c>
      <c r="N31" s="15" t="str">
        <f>IF(COUNTA($A31:$I31)=0,"",IF(OR($B31="",SUMPRODUCT(--('By category'!$A$2:$A$21=$B31))=0),"Check category",IF($A31="","Check ID",IF(SUMPRODUCT(--($A$2:$A$300=$A31))&gt;1,"Duplicate ID",IF(OR(NOT(ISNUMBER(D31)),NOT(OR(E31="Y",E31="N")),COUNT(F31:I31)&lt;4),"Check inputs","OK")))))</f>
        <v/>
      </c>
    </row>
    <row r="32" ht="26" customHeight="1" spans="1:14" x14ac:dyDescent="0.25">
      <c r="A32" s="12"/>
      <c r="B32" s="12"/>
      <c r="C32" s="13"/>
      <c r="D32" s="12"/>
      <c r="E32" s="12"/>
      <c r="F32" s="12"/>
      <c r="G32" s="12"/>
      <c r="H32" s="12"/>
      <c r="I32" s="12"/>
      <c r="J32" s="14" t="str">
        <f>IF(COUNTA($A32:$I32)=0,"",N($D32)*N(F32))</f>
        <v/>
      </c>
      <c r="K32" s="14" t="str">
        <f>IF(COUNTA($A32:$I32)=0,"",N($D32)*N(G32))</f>
        <v/>
      </c>
      <c r="L32" s="14" t="str">
        <f>IF(COUNTA($A32:$I32)=0,"",N($D32)*N(H32))</f>
        <v/>
      </c>
      <c r="M32" s="14" t="str">
        <f>IF(COUNTA($A32:$I32)=0,"",N($D32)*N(I32))</f>
        <v/>
      </c>
      <c r="N32" s="15" t="str">
        <f>IF(COUNTA($A32:$I32)=0,"",IF(OR($B32="",SUMPRODUCT(--('By category'!$A$2:$A$21=$B32))=0),"Check category",IF($A32="","Check ID",IF(SUMPRODUCT(--($A$2:$A$300=$A32))&gt;1,"Duplicate ID",IF(OR(NOT(ISNUMBER(D32)),NOT(OR(E32="Y",E32="N")),COUNT(F32:I32)&lt;4),"Check inputs","OK")))))</f>
        <v/>
      </c>
    </row>
    <row r="33" ht="26" customHeight="1" spans="1:14" x14ac:dyDescent="0.25">
      <c r="A33" s="12"/>
      <c r="B33" s="12"/>
      <c r="C33" s="13"/>
      <c r="D33" s="12"/>
      <c r="E33" s="12"/>
      <c r="F33" s="12"/>
      <c r="G33" s="12"/>
      <c r="H33" s="12"/>
      <c r="I33" s="12"/>
      <c r="J33" s="14" t="str">
        <f>IF(COUNTA($A33:$I33)=0,"",N($D33)*N(F33))</f>
        <v/>
      </c>
      <c r="K33" s="14" t="str">
        <f>IF(COUNTA($A33:$I33)=0,"",N($D33)*N(G33))</f>
        <v/>
      </c>
      <c r="L33" s="14" t="str">
        <f>IF(COUNTA($A33:$I33)=0,"",N($D33)*N(H33))</f>
        <v/>
      </c>
      <c r="M33" s="14" t="str">
        <f>IF(COUNTA($A33:$I33)=0,"",N($D33)*N(I33))</f>
        <v/>
      </c>
      <c r="N33" s="15" t="str">
        <f>IF(COUNTA($A33:$I33)=0,"",IF(OR($B33="",SUMPRODUCT(--('By category'!$A$2:$A$21=$B33))=0),"Check category",IF($A33="","Check ID",IF(SUMPRODUCT(--($A$2:$A$300=$A33))&gt;1,"Duplicate ID",IF(OR(NOT(ISNUMBER(D33)),NOT(OR(E33="Y",E33="N")),COUNT(F33:I33)&lt;4),"Check inputs","OK")))))</f>
        <v/>
      </c>
    </row>
    <row r="34" ht="26" customHeight="1" spans="1:14" x14ac:dyDescent="0.25">
      <c r="A34" s="12"/>
      <c r="B34" s="12"/>
      <c r="C34" s="13"/>
      <c r="D34" s="12"/>
      <c r="E34" s="12"/>
      <c r="F34" s="12"/>
      <c r="G34" s="12"/>
      <c r="H34" s="12"/>
      <c r="I34" s="12"/>
      <c r="J34" s="14" t="str">
        <f>IF(COUNTA($A34:$I34)=0,"",N($D34)*N(F34))</f>
        <v/>
      </c>
      <c r="K34" s="14" t="str">
        <f>IF(COUNTA($A34:$I34)=0,"",N($D34)*N(G34))</f>
        <v/>
      </c>
      <c r="L34" s="14" t="str">
        <f>IF(COUNTA($A34:$I34)=0,"",N($D34)*N(H34))</f>
        <v/>
      </c>
      <c r="M34" s="14" t="str">
        <f>IF(COUNTA($A34:$I34)=0,"",N($D34)*N(I34))</f>
        <v/>
      </c>
      <c r="N34" s="15" t="str">
        <f>IF(COUNTA($A34:$I34)=0,"",IF(OR($B34="",SUMPRODUCT(--('By category'!$A$2:$A$21=$B34))=0),"Check category",IF($A34="","Check ID",IF(SUMPRODUCT(--($A$2:$A$300=$A34))&gt;1,"Duplicate ID",IF(OR(NOT(ISNUMBER(D34)),NOT(OR(E34="Y",E34="N")),COUNT(F34:I34)&lt;4),"Check inputs","OK")))))</f>
        <v/>
      </c>
    </row>
    <row r="35" ht="26" customHeight="1" spans="1:14" x14ac:dyDescent="0.25">
      <c r="A35" s="12"/>
      <c r="B35" s="12"/>
      <c r="C35" s="13"/>
      <c r="D35" s="12"/>
      <c r="E35" s="12"/>
      <c r="F35" s="12"/>
      <c r="G35" s="12"/>
      <c r="H35" s="12"/>
      <c r="I35" s="12"/>
      <c r="J35" s="14" t="str">
        <f>IF(COUNTA($A35:$I35)=0,"",N($D35)*N(F35))</f>
        <v/>
      </c>
      <c r="K35" s="14" t="str">
        <f>IF(COUNTA($A35:$I35)=0,"",N($D35)*N(G35))</f>
        <v/>
      </c>
      <c r="L35" s="14" t="str">
        <f>IF(COUNTA($A35:$I35)=0,"",N($D35)*N(H35))</f>
        <v/>
      </c>
      <c r="M35" s="14" t="str">
        <f>IF(COUNTA($A35:$I35)=0,"",N($D35)*N(I35))</f>
        <v/>
      </c>
      <c r="N35" s="15" t="str">
        <f>IF(COUNTA($A35:$I35)=0,"",IF(OR($B35="",SUMPRODUCT(--('By category'!$A$2:$A$21=$B35))=0),"Check category",IF($A35="","Check ID",IF(SUMPRODUCT(--($A$2:$A$300=$A35))&gt;1,"Duplicate ID",IF(OR(NOT(ISNUMBER(D35)),NOT(OR(E35="Y",E35="N")),COUNT(F35:I35)&lt;4),"Check inputs","OK")))))</f>
        <v/>
      </c>
    </row>
    <row r="36" ht="26" customHeight="1" spans="1:14" x14ac:dyDescent="0.25">
      <c r="A36" s="12"/>
      <c r="B36" s="12"/>
      <c r="C36" s="13"/>
      <c r="D36" s="12"/>
      <c r="E36" s="12"/>
      <c r="F36" s="12"/>
      <c r="G36" s="12"/>
      <c r="H36" s="12"/>
      <c r="I36" s="12"/>
      <c r="J36" s="14" t="str">
        <f>IF(COUNTA($A36:$I36)=0,"",N($D36)*N(F36))</f>
        <v/>
      </c>
      <c r="K36" s="14" t="str">
        <f>IF(COUNTA($A36:$I36)=0,"",N($D36)*N(G36))</f>
        <v/>
      </c>
      <c r="L36" s="14" t="str">
        <f>IF(COUNTA($A36:$I36)=0,"",N($D36)*N(H36))</f>
        <v/>
      </c>
      <c r="M36" s="14" t="str">
        <f>IF(COUNTA($A36:$I36)=0,"",N($D36)*N(I36))</f>
        <v/>
      </c>
      <c r="N36" s="15" t="str">
        <f>IF(COUNTA($A36:$I36)=0,"",IF(OR($B36="",SUMPRODUCT(--('By category'!$A$2:$A$21=$B36))=0),"Check category",IF($A36="","Check ID",IF(SUMPRODUCT(--($A$2:$A$300=$A36))&gt;1,"Duplicate ID",IF(OR(NOT(ISNUMBER(D36)),NOT(OR(E36="Y",E36="N")),COUNT(F36:I36)&lt;4),"Check inputs","OK")))))</f>
        <v/>
      </c>
    </row>
    <row r="37" ht="26" customHeight="1" spans="1:14" x14ac:dyDescent="0.25">
      <c r="A37" s="12"/>
      <c r="B37" s="12"/>
      <c r="C37" s="13"/>
      <c r="D37" s="12"/>
      <c r="E37" s="12"/>
      <c r="F37" s="12"/>
      <c r="G37" s="12"/>
      <c r="H37" s="12"/>
      <c r="I37" s="12"/>
      <c r="J37" s="14" t="str">
        <f>IF(COUNTA($A37:$I37)=0,"",N($D37)*N(F37))</f>
        <v/>
      </c>
      <c r="K37" s="14" t="str">
        <f>IF(COUNTA($A37:$I37)=0,"",N($D37)*N(G37))</f>
        <v/>
      </c>
      <c r="L37" s="14" t="str">
        <f>IF(COUNTA($A37:$I37)=0,"",N($D37)*N(H37))</f>
        <v/>
      </c>
      <c r="M37" s="14" t="str">
        <f>IF(COUNTA($A37:$I37)=0,"",N($D37)*N(I37))</f>
        <v/>
      </c>
      <c r="N37" s="15" t="str">
        <f>IF(COUNTA($A37:$I37)=0,"",IF(OR($B37="",SUMPRODUCT(--('By category'!$A$2:$A$21=$B37))=0),"Check category",IF($A37="","Check ID",IF(SUMPRODUCT(--($A$2:$A$300=$A37))&gt;1,"Duplicate ID",IF(OR(NOT(ISNUMBER(D37)),NOT(OR(E37="Y",E37="N")),COUNT(F37:I37)&lt;4),"Check inputs","OK")))))</f>
        <v/>
      </c>
    </row>
    <row r="38" ht="26" customHeight="1" spans="1:14" x14ac:dyDescent="0.25">
      <c r="A38" s="12"/>
      <c r="B38" s="12"/>
      <c r="C38" s="13"/>
      <c r="D38" s="12"/>
      <c r="E38" s="12"/>
      <c r="F38" s="12"/>
      <c r="G38" s="12"/>
      <c r="H38" s="12"/>
      <c r="I38" s="12"/>
      <c r="J38" s="14" t="str">
        <f>IF(COUNTA($A38:$I38)=0,"",N($D38)*N(F38))</f>
        <v/>
      </c>
      <c r="K38" s="14" t="str">
        <f>IF(COUNTA($A38:$I38)=0,"",N($D38)*N(G38))</f>
        <v/>
      </c>
      <c r="L38" s="14" t="str">
        <f>IF(COUNTA($A38:$I38)=0,"",N($D38)*N(H38))</f>
        <v/>
      </c>
      <c r="M38" s="14" t="str">
        <f>IF(COUNTA($A38:$I38)=0,"",N($D38)*N(I38))</f>
        <v/>
      </c>
      <c r="N38" s="15" t="str">
        <f>IF(COUNTA($A38:$I38)=0,"",IF(OR($B38="",SUMPRODUCT(--('By category'!$A$2:$A$21=$B38))=0),"Check category",IF($A38="","Check ID",IF(SUMPRODUCT(--($A$2:$A$300=$A38))&gt;1,"Duplicate ID",IF(OR(NOT(ISNUMBER(D38)),NOT(OR(E38="Y",E38="N")),COUNT(F38:I38)&lt;4),"Check inputs","OK")))))</f>
        <v/>
      </c>
    </row>
    <row r="39" ht="26" customHeight="1" spans="1:14" x14ac:dyDescent="0.25">
      <c r="A39" s="12"/>
      <c r="B39" s="12"/>
      <c r="C39" s="13"/>
      <c r="D39" s="12"/>
      <c r="E39" s="12"/>
      <c r="F39" s="12"/>
      <c r="G39" s="12"/>
      <c r="H39" s="12"/>
      <c r="I39" s="12"/>
      <c r="J39" s="14" t="str">
        <f>IF(COUNTA($A39:$I39)=0,"",N($D39)*N(F39))</f>
        <v/>
      </c>
      <c r="K39" s="14" t="str">
        <f>IF(COUNTA($A39:$I39)=0,"",N($D39)*N(G39))</f>
        <v/>
      </c>
      <c r="L39" s="14" t="str">
        <f>IF(COUNTA($A39:$I39)=0,"",N($D39)*N(H39))</f>
        <v/>
      </c>
      <c r="M39" s="14" t="str">
        <f>IF(COUNTA($A39:$I39)=0,"",N($D39)*N(I39))</f>
        <v/>
      </c>
      <c r="N39" s="15" t="str">
        <f>IF(COUNTA($A39:$I39)=0,"",IF(OR($B39="",SUMPRODUCT(--('By category'!$A$2:$A$21=$B39))=0),"Check category",IF($A39="","Check ID",IF(SUMPRODUCT(--($A$2:$A$300=$A39))&gt;1,"Duplicate ID",IF(OR(NOT(ISNUMBER(D39)),NOT(OR(E39="Y",E39="N")),COUNT(F39:I39)&lt;4),"Check inputs","OK")))))</f>
        <v/>
      </c>
    </row>
    <row r="40" ht="26" customHeight="1" spans="1:14" x14ac:dyDescent="0.25">
      <c r="A40" s="12"/>
      <c r="B40" s="12"/>
      <c r="C40" s="13"/>
      <c r="D40" s="12"/>
      <c r="E40" s="12"/>
      <c r="F40" s="12"/>
      <c r="G40" s="12"/>
      <c r="H40" s="12"/>
      <c r="I40" s="12"/>
      <c r="J40" s="14" t="str">
        <f>IF(COUNTA($A40:$I40)=0,"",N($D40)*N(F40))</f>
        <v/>
      </c>
      <c r="K40" s="14" t="str">
        <f>IF(COUNTA($A40:$I40)=0,"",N($D40)*N(G40))</f>
        <v/>
      </c>
      <c r="L40" s="14" t="str">
        <f>IF(COUNTA($A40:$I40)=0,"",N($D40)*N(H40))</f>
        <v/>
      </c>
      <c r="M40" s="14" t="str">
        <f>IF(COUNTA($A40:$I40)=0,"",N($D40)*N(I40))</f>
        <v/>
      </c>
      <c r="N40" s="15" t="str">
        <f>IF(COUNTA($A40:$I40)=0,"",IF(OR($B40="",SUMPRODUCT(--('By category'!$A$2:$A$21=$B40))=0),"Check category",IF($A40="","Check ID",IF(SUMPRODUCT(--($A$2:$A$300=$A40))&gt;1,"Duplicate ID",IF(OR(NOT(ISNUMBER(D40)),NOT(OR(E40="Y",E40="N")),COUNT(F40:I40)&lt;4),"Check inputs","OK")))))</f>
        <v/>
      </c>
    </row>
    <row r="41" ht="26" customHeight="1" spans="1:14" x14ac:dyDescent="0.25">
      <c r="A41" s="12"/>
      <c r="B41" s="12"/>
      <c r="C41" s="13"/>
      <c r="D41" s="12"/>
      <c r="E41" s="12"/>
      <c r="F41" s="12"/>
      <c r="G41" s="12"/>
      <c r="H41" s="12"/>
      <c r="I41" s="12"/>
      <c r="J41" s="14" t="str">
        <f>IF(COUNTA($A41:$I41)=0,"",N($D41)*N(F41))</f>
        <v/>
      </c>
      <c r="K41" s="14" t="str">
        <f>IF(COUNTA($A41:$I41)=0,"",N($D41)*N(G41))</f>
        <v/>
      </c>
      <c r="L41" s="14" t="str">
        <f>IF(COUNTA($A41:$I41)=0,"",N($D41)*N(H41))</f>
        <v/>
      </c>
      <c r="M41" s="14" t="str">
        <f>IF(COUNTA($A41:$I41)=0,"",N($D41)*N(I41))</f>
        <v/>
      </c>
      <c r="N41" s="15" t="str">
        <f>IF(COUNTA($A41:$I41)=0,"",IF(OR($B41="",SUMPRODUCT(--('By category'!$A$2:$A$21=$B41))=0),"Check category",IF($A41="","Check ID",IF(SUMPRODUCT(--($A$2:$A$300=$A41))&gt;1,"Duplicate ID",IF(OR(NOT(ISNUMBER(D41)),NOT(OR(E41="Y",E41="N")),COUNT(F41:I41)&lt;4),"Check inputs","OK")))))</f>
        <v/>
      </c>
    </row>
    <row r="42" ht="26" customHeight="1" spans="1:14" x14ac:dyDescent="0.25">
      <c r="A42" s="12"/>
      <c r="B42" s="12"/>
      <c r="C42" s="13"/>
      <c r="D42" s="12"/>
      <c r="E42" s="12"/>
      <c r="F42" s="12"/>
      <c r="G42" s="12"/>
      <c r="H42" s="12"/>
      <c r="I42" s="12"/>
      <c r="J42" s="14" t="str">
        <f>IF(COUNTA($A42:$I42)=0,"",N($D42)*N(F42))</f>
        <v/>
      </c>
      <c r="K42" s="14" t="str">
        <f>IF(COUNTA($A42:$I42)=0,"",N($D42)*N(G42))</f>
        <v/>
      </c>
      <c r="L42" s="14" t="str">
        <f>IF(COUNTA($A42:$I42)=0,"",N($D42)*N(H42))</f>
        <v/>
      </c>
      <c r="M42" s="14" t="str">
        <f>IF(COUNTA($A42:$I42)=0,"",N($D42)*N(I42))</f>
        <v/>
      </c>
      <c r="N42" s="15" t="str">
        <f>IF(COUNTA($A42:$I42)=0,"",IF(OR($B42="",SUMPRODUCT(--('By category'!$A$2:$A$21=$B42))=0),"Check category",IF($A42="","Check ID",IF(SUMPRODUCT(--($A$2:$A$300=$A42))&gt;1,"Duplicate ID",IF(OR(NOT(ISNUMBER(D42)),NOT(OR(E42="Y",E42="N")),COUNT(F42:I42)&lt;4),"Check inputs","OK")))))</f>
        <v/>
      </c>
    </row>
    <row r="43" ht="26" customHeight="1" spans="1:14" x14ac:dyDescent="0.25">
      <c r="A43" s="12"/>
      <c r="B43" s="12"/>
      <c r="C43" s="13"/>
      <c r="D43" s="12"/>
      <c r="E43" s="12"/>
      <c r="F43" s="12"/>
      <c r="G43" s="12"/>
      <c r="H43" s="12"/>
      <c r="I43" s="12"/>
      <c r="J43" s="14" t="str">
        <f>IF(COUNTA($A43:$I43)=0,"",N($D43)*N(F43))</f>
        <v/>
      </c>
      <c r="K43" s="14" t="str">
        <f>IF(COUNTA($A43:$I43)=0,"",N($D43)*N(G43))</f>
        <v/>
      </c>
      <c r="L43" s="14" t="str">
        <f>IF(COUNTA($A43:$I43)=0,"",N($D43)*N(H43))</f>
        <v/>
      </c>
      <c r="M43" s="14" t="str">
        <f>IF(COUNTA($A43:$I43)=0,"",N($D43)*N(I43))</f>
        <v/>
      </c>
      <c r="N43" s="15" t="str">
        <f>IF(COUNTA($A43:$I43)=0,"",IF(OR($B43="",SUMPRODUCT(--('By category'!$A$2:$A$21=$B43))=0),"Check category",IF($A43="","Check ID",IF(SUMPRODUCT(--($A$2:$A$300=$A43))&gt;1,"Duplicate ID",IF(OR(NOT(ISNUMBER(D43)),NOT(OR(E43="Y",E43="N")),COUNT(F43:I43)&lt;4),"Check inputs","OK")))))</f>
        <v/>
      </c>
    </row>
    <row r="44" ht="26" customHeight="1" spans="1:14" x14ac:dyDescent="0.25">
      <c r="A44" s="12"/>
      <c r="B44" s="12"/>
      <c r="C44" s="13"/>
      <c r="D44" s="12"/>
      <c r="E44" s="12"/>
      <c r="F44" s="12"/>
      <c r="G44" s="12"/>
      <c r="H44" s="12"/>
      <c r="I44" s="12"/>
      <c r="J44" s="14" t="str">
        <f>IF(COUNTA($A44:$I44)=0,"",N($D44)*N(F44))</f>
        <v/>
      </c>
      <c r="K44" s="14" t="str">
        <f>IF(COUNTA($A44:$I44)=0,"",N($D44)*N(G44))</f>
        <v/>
      </c>
      <c r="L44" s="14" t="str">
        <f>IF(COUNTA($A44:$I44)=0,"",N($D44)*N(H44))</f>
        <v/>
      </c>
      <c r="M44" s="14" t="str">
        <f>IF(COUNTA($A44:$I44)=0,"",N($D44)*N(I44))</f>
        <v/>
      </c>
      <c r="N44" s="15" t="str">
        <f>IF(COUNTA($A44:$I44)=0,"",IF(OR($B44="",SUMPRODUCT(--('By category'!$A$2:$A$21=$B44))=0),"Check category",IF($A44="","Check ID",IF(SUMPRODUCT(--($A$2:$A$300=$A44))&gt;1,"Duplicate ID",IF(OR(NOT(ISNUMBER(D44)),NOT(OR(E44="Y",E44="N")),COUNT(F44:I44)&lt;4),"Check inputs","OK")))))</f>
        <v/>
      </c>
    </row>
    <row r="45" ht="26" customHeight="1" spans="1:14" x14ac:dyDescent="0.25">
      <c r="A45" s="12"/>
      <c r="B45" s="12"/>
      <c r="C45" s="13"/>
      <c r="D45" s="12"/>
      <c r="E45" s="12"/>
      <c r="F45" s="12"/>
      <c r="G45" s="12"/>
      <c r="H45" s="12"/>
      <c r="I45" s="12"/>
      <c r="J45" s="14" t="str">
        <f>IF(COUNTA($A45:$I45)=0,"",N($D45)*N(F45))</f>
        <v/>
      </c>
      <c r="K45" s="14" t="str">
        <f>IF(COUNTA($A45:$I45)=0,"",N($D45)*N(G45))</f>
        <v/>
      </c>
      <c r="L45" s="14" t="str">
        <f>IF(COUNTA($A45:$I45)=0,"",N($D45)*N(H45))</f>
        <v/>
      </c>
      <c r="M45" s="14" t="str">
        <f>IF(COUNTA($A45:$I45)=0,"",N($D45)*N(I45))</f>
        <v/>
      </c>
      <c r="N45" s="15" t="str">
        <f>IF(COUNTA($A45:$I45)=0,"",IF(OR($B45="",SUMPRODUCT(--('By category'!$A$2:$A$21=$B45))=0),"Check category",IF($A45="","Check ID",IF(SUMPRODUCT(--($A$2:$A$300=$A45))&gt;1,"Duplicate ID",IF(OR(NOT(ISNUMBER(D45)),NOT(OR(E45="Y",E45="N")),COUNT(F45:I45)&lt;4),"Check inputs","OK")))))</f>
        <v/>
      </c>
    </row>
    <row r="46" ht="26" customHeight="1" spans="1:14" x14ac:dyDescent="0.25">
      <c r="A46" s="12"/>
      <c r="B46" s="12"/>
      <c r="C46" s="13"/>
      <c r="D46" s="12"/>
      <c r="E46" s="12"/>
      <c r="F46" s="12"/>
      <c r="G46" s="12"/>
      <c r="H46" s="12"/>
      <c r="I46" s="12"/>
      <c r="J46" s="14" t="str">
        <f>IF(COUNTA($A46:$I46)=0,"",N($D46)*N(F46))</f>
        <v/>
      </c>
      <c r="K46" s="14" t="str">
        <f>IF(COUNTA($A46:$I46)=0,"",N($D46)*N(G46))</f>
        <v/>
      </c>
      <c r="L46" s="14" t="str">
        <f>IF(COUNTA($A46:$I46)=0,"",N($D46)*N(H46))</f>
        <v/>
      </c>
      <c r="M46" s="14" t="str">
        <f>IF(COUNTA($A46:$I46)=0,"",N($D46)*N(I46))</f>
        <v/>
      </c>
      <c r="N46" s="15" t="str">
        <f>IF(COUNTA($A46:$I46)=0,"",IF(OR($B46="",SUMPRODUCT(--('By category'!$A$2:$A$21=$B46))=0),"Check category",IF($A46="","Check ID",IF(SUMPRODUCT(--($A$2:$A$300=$A46))&gt;1,"Duplicate ID",IF(OR(NOT(ISNUMBER(D46)),NOT(OR(E46="Y",E46="N")),COUNT(F46:I46)&lt;4),"Check inputs","OK")))))</f>
        <v/>
      </c>
    </row>
    <row r="47" ht="26" customHeight="1" spans="1:14" x14ac:dyDescent="0.25">
      <c r="A47" s="12"/>
      <c r="B47" s="12"/>
      <c r="C47" s="13"/>
      <c r="D47" s="12"/>
      <c r="E47" s="12"/>
      <c r="F47" s="12"/>
      <c r="G47" s="12"/>
      <c r="H47" s="12"/>
      <c r="I47" s="12"/>
      <c r="J47" s="14" t="str">
        <f>IF(COUNTA($A47:$I47)=0,"",N($D47)*N(F47))</f>
        <v/>
      </c>
      <c r="K47" s="14" t="str">
        <f>IF(COUNTA($A47:$I47)=0,"",N($D47)*N(G47))</f>
        <v/>
      </c>
      <c r="L47" s="14" t="str">
        <f>IF(COUNTA($A47:$I47)=0,"",N($D47)*N(H47))</f>
        <v/>
      </c>
      <c r="M47" s="14" t="str">
        <f>IF(COUNTA($A47:$I47)=0,"",N($D47)*N(I47))</f>
        <v/>
      </c>
      <c r="N47" s="15" t="str">
        <f>IF(COUNTA($A47:$I47)=0,"",IF(OR($B47="",SUMPRODUCT(--('By category'!$A$2:$A$21=$B47))=0),"Check category",IF($A47="","Check ID",IF(SUMPRODUCT(--($A$2:$A$300=$A47))&gt;1,"Duplicate ID",IF(OR(NOT(ISNUMBER(D47)),NOT(OR(E47="Y",E47="N")),COUNT(F47:I47)&lt;4),"Check inputs","OK")))))</f>
        <v/>
      </c>
    </row>
    <row r="48" ht="26" customHeight="1" spans="1:14" x14ac:dyDescent="0.25">
      <c r="A48" s="12"/>
      <c r="B48" s="12"/>
      <c r="C48" s="13"/>
      <c r="D48" s="12"/>
      <c r="E48" s="12"/>
      <c r="F48" s="12"/>
      <c r="G48" s="12"/>
      <c r="H48" s="12"/>
      <c r="I48" s="12"/>
      <c r="J48" s="14" t="str">
        <f>IF(COUNTA($A48:$I48)=0,"",N($D48)*N(F48))</f>
        <v/>
      </c>
      <c r="K48" s="14" t="str">
        <f>IF(COUNTA($A48:$I48)=0,"",N($D48)*N(G48))</f>
        <v/>
      </c>
      <c r="L48" s="14" t="str">
        <f>IF(COUNTA($A48:$I48)=0,"",N($D48)*N(H48))</f>
        <v/>
      </c>
      <c r="M48" s="14" t="str">
        <f>IF(COUNTA($A48:$I48)=0,"",N($D48)*N(I48))</f>
        <v/>
      </c>
      <c r="N48" s="15" t="str">
        <f>IF(COUNTA($A48:$I48)=0,"",IF(OR($B48="",SUMPRODUCT(--('By category'!$A$2:$A$21=$B48))=0),"Check category",IF($A48="","Check ID",IF(SUMPRODUCT(--($A$2:$A$300=$A48))&gt;1,"Duplicate ID",IF(OR(NOT(ISNUMBER(D48)),NOT(OR(E48="Y",E48="N")),COUNT(F48:I48)&lt;4),"Check inputs","OK")))))</f>
        <v/>
      </c>
    </row>
    <row r="49" ht="26" customHeight="1" spans="1:14" x14ac:dyDescent="0.25">
      <c r="A49" s="12"/>
      <c r="B49" s="12"/>
      <c r="C49" s="13"/>
      <c r="D49" s="12"/>
      <c r="E49" s="12"/>
      <c r="F49" s="12"/>
      <c r="G49" s="12"/>
      <c r="H49" s="12"/>
      <c r="I49" s="12"/>
      <c r="J49" s="14" t="str">
        <f>IF(COUNTA($A49:$I49)=0,"",N($D49)*N(F49))</f>
        <v/>
      </c>
      <c r="K49" s="14" t="str">
        <f>IF(COUNTA($A49:$I49)=0,"",N($D49)*N(G49))</f>
        <v/>
      </c>
      <c r="L49" s="14" t="str">
        <f>IF(COUNTA($A49:$I49)=0,"",N($D49)*N(H49))</f>
        <v/>
      </c>
      <c r="M49" s="14" t="str">
        <f>IF(COUNTA($A49:$I49)=0,"",N($D49)*N(I49))</f>
        <v/>
      </c>
      <c r="N49" s="15" t="str">
        <f>IF(COUNTA($A49:$I49)=0,"",IF(OR($B49="",SUMPRODUCT(--('By category'!$A$2:$A$21=$B49))=0),"Check category",IF($A49="","Check ID",IF(SUMPRODUCT(--($A$2:$A$300=$A49))&gt;1,"Duplicate ID",IF(OR(NOT(ISNUMBER(D49)),NOT(OR(E49="Y",E49="N")),COUNT(F49:I49)&lt;4),"Check inputs","OK")))))</f>
        <v/>
      </c>
    </row>
    <row r="50" ht="26" customHeight="1" spans="1:14" x14ac:dyDescent="0.25">
      <c r="A50" s="12"/>
      <c r="B50" s="12"/>
      <c r="C50" s="13"/>
      <c r="D50" s="12"/>
      <c r="E50" s="12"/>
      <c r="F50" s="12"/>
      <c r="G50" s="12"/>
      <c r="H50" s="12"/>
      <c r="I50" s="12"/>
      <c r="J50" s="14" t="str">
        <f>IF(COUNTA($A50:$I50)=0,"",N($D50)*N(F50))</f>
        <v/>
      </c>
      <c r="K50" s="14" t="str">
        <f>IF(COUNTA($A50:$I50)=0,"",N($D50)*N(G50))</f>
        <v/>
      </c>
      <c r="L50" s="14" t="str">
        <f>IF(COUNTA($A50:$I50)=0,"",N($D50)*N(H50))</f>
        <v/>
      </c>
      <c r="M50" s="14" t="str">
        <f>IF(COUNTA($A50:$I50)=0,"",N($D50)*N(I50))</f>
        <v/>
      </c>
      <c r="N50" s="15" t="str">
        <f>IF(COUNTA($A50:$I50)=0,"",IF(OR($B50="",SUMPRODUCT(--('By category'!$A$2:$A$21=$B50))=0),"Check category",IF($A50="","Check ID",IF(SUMPRODUCT(--($A$2:$A$300=$A50))&gt;1,"Duplicate ID",IF(OR(NOT(ISNUMBER(D50)),NOT(OR(E50="Y",E50="N")),COUNT(F50:I50)&lt;4),"Check inputs","OK")))))</f>
        <v/>
      </c>
    </row>
    <row r="51" ht="26" customHeight="1" spans="1:14" x14ac:dyDescent="0.25">
      <c r="A51" s="12"/>
      <c r="B51" s="12"/>
      <c r="C51" s="13"/>
      <c r="D51" s="12"/>
      <c r="E51" s="12"/>
      <c r="F51" s="12"/>
      <c r="G51" s="12"/>
      <c r="H51" s="12"/>
      <c r="I51" s="12"/>
      <c r="J51" s="14" t="str">
        <f>IF(COUNTA($A51:$I51)=0,"",N($D51)*N(F51))</f>
        <v/>
      </c>
      <c r="K51" s="14" t="str">
        <f>IF(COUNTA($A51:$I51)=0,"",N($D51)*N(G51))</f>
        <v/>
      </c>
      <c r="L51" s="14" t="str">
        <f>IF(COUNTA($A51:$I51)=0,"",N($D51)*N(H51))</f>
        <v/>
      </c>
      <c r="M51" s="14" t="str">
        <f>IF(COUNTA($A51:$I51)=0,"",N($D51)*N(I51))</f>
        <v/>
      </c>
      <c r="N51" s="15" t="str">
        <f>IF(COUNTA($A51:$I51)=0,"",IF(OR($B51="",SUMPRODUCT(--('By category'!$A$2:$A$21=$B51))=0),"Check category",IF($A51="","Check ID",IF(SUMPRODUCT(--($A$2:$A$300=$A51))&gt;1,"Duplicate ID",IF(OR(NOT(ISNUMBER(D51)),NOT(OR(E51="Y",E51="N")),COUNT(F51:I51)&lt;4),"Check inputs","OK")))))</f>
        <v/>
      </c>
    </row>
    <row r="52" ht="26" customHeight="1" spans="1:14" x14ac:dyDescent="0.25">
      <c r="A52" s="12"/>
      <c r="B52" s="12"/>
      <c r="C52" s="13"/>
      <c r="D52" s="12"/>
      <c r="E52" s="12"/>
      <c r="F52" s="12"/>
      <c r="G52" s="12"/>
      <c r="H52" s="12"/>
      <c r="I52" s="12"/>
      <c r="J52" s="14" t="str">
        <f>IF(COUNTA($A52:$I52)=0,"",N($D52)*N(F52))</f>
        <v/>
      </c>
      <c r="K52" s="14" t="str">
        <f>IF(COUNTA($A52:$I52)=0,"",N($D52)*N(G52))</f>
        <v/>
      </c>
      <c r="L52" s="14" t="str">
        <f>IF(COUNTA($A52:$I52)=0,"",N($D52)*N(H52))</f>
        <v/>
      </c>
      <c r="M52" s="14" t="str">
        <f>IF(COUNTA($A52:$I52)=0,"",N($D52)*N(I52))</f>
        <v/>
      </c>
      <c r="N52" s="15" t="str">
        <f>IF(COUNTA($A52:$I52)=0,"",IF(OR($B52="",SUMPRODUCT(--('By category'!$A$2:$A$21=$B52))=0),"Check category",IF($A52="","Check ID",IF(SUMPRODUCT(--($A$2:$A$300=$A52))&gt;1,"Duplicate ID",IF(OR(NOT(ISNUMBER(D52)),NOT(OR(E52="Y",E52="N")),COUNT(F52:I52)&lt;4),"Check inputs","OK")))))</f>
        <v/>
      </c>
    </row>
    <row r="53" ht="26" customHeight="1" spans="1:14" x14ac:dyDescent="0.25">
      <c r="A53" s="12"/>
      <c r="B53" s="12"/>
      <c r="C53" s="13"/>
      <c r="D53" s="12"/>
      <c r="E53" s="12"/>
      <c r="F53" s="12"/>
      <c r="G53" s="12"/>
      <c r="H53" s="12"/>
      <c r="I53" s="12"/>
      <c r="J53" s="14" t="str">
        <f>IF(COUNTA($A53:$I53)=0,"",N($D53)*N(F53))</f>
        <v/>
      </c>
      <c r="K53" s="14" t="str">
        <f>IF(COUNTA($A53:$I53)=0,"",N($D53)*N(G53))</f>
        <v/>
      </c>
      <c r="L53" s="14" t="str">
        <f>IF(COUNTA($A53:$I53)=0,"",N($D53)*N(H53))</f>
        <v/>
      </c>
      <c r="M53" s="14" t="str">
        <f>IF(COUNTA($A53:$I53)=0,"",N($D53)*N(I53))</f>
        <v/>
      </c>
      <c r="N53" s="15" t="str">
        <f>IF(COUNTA($A53:$I53)=0,"",IF(OR($B53="",SUMPRODUCT(--('By category'!$A$2:$A$21=$B53))=0),"Check category",IF($A53="","Check ID",IF(SUMPRODUCT(--($A$2:$A$300=$A53))&gt;1,"Duplicate ID",IF(OR(NOT(ISNUMBER(D53)),NOT(OR(E53="Y",E53="N")),COUNT(F53:I53)&lt;4),"Check inputs","OK")))))</f>
        <v/>
      </c>
    </row>
    <row r="54" ht="26" customHeight="1" spans="1:14" x14ac:dyDescent="0.25">
      <c r="A54" s="12"/>
      <c r="B54" s="12"/>
      <c r="C54" s="13"/>
      <c r="D54" s="12"/>
      <c r="E54" s="12"/>
      <c r="F54" s="12"/>
      <c r="G54" s="12"/>
      <c r="H54" s="12"/>
      <c r="I54" s="12"/>
      <c r="J54" s="14" t="str">
        <f>IF(COUNTA($A54:$I54)=0,"",N($D54)*N(F54))</f>
        <v/>
      </c>
      <c r="K54" s="14" t="str">
        <f>IF(COUNTA($A54:$I54)=0,"",N($D54)*N(G54))</f>
        <v/>
      </c>
      <c r="L54" s="14" t="str">
        <f>IF(COUNTA($A54:$I54)=0,"",N($D54)*N(H54))</f>
        <v/>
      </c>
      <c r="M54" s="14" t="str">
        <f>IF(COUNTA($A54:$I54)=0,"",N($D54)*N(I54))</f>
        <v/>
      </c>
      <c r="N54" s="15" t="str">
        <f>IF(COUNTA($A54:$I54)=0,"",IF(OR($B54="",SUMPRODUCT(--('By category'!$A$2:$A$21=$B54))=0),"Check category",IF($A54="","Check ID",IF(SUMPRODUCT(--($A$2:$A$300=$A54))&gt;1,"Duplicate ID",IF(OR(NOT(ISNUMBER(D54)),NOT(OR(E54="Y",E54="N")),COUNT(F54:I54)&lt;4),"Check inputs","OK")))))</f>
        <v/>
      </c>
    </row>
    <row r="55" ht="26" customHeight="1" spans="1:14" x14ac:dyDescent="0.25">
      <c r="A55" s="12"/>
      <c r="B55" s="12"/>
      <c r="C55" s="13"/>
      <c r="D55" s="12"/>
      <c r="E55" s="12"/>
      <c r="F55" s="12"/>
      <c r="G55" s="12"/>
      <c r="H55" s="12"/>
      <c r="I55" s="12"/>
      <c r="J55" s="14" t="str">
        <f>IF(COUNTA($A55:$I55)=0,"",N($D55)*N(F55))</f>
        <v/>
      </c>
      <c r="K55" s="14" t="str">
        <f>IF(COUNTA($A55:$I55)=0,"",N($D55)*N(G55))</f>
        <v/>
      </c>
      <c r="L55" s="14" t="str">
        <f>IF(COUNTA($A55:$I55)=0,"",N($D55)*N(H55))</f>
        <v/>
      </c>
      <c r="M55" s="14" t="str">
        <f>IF(COUNTA($A55:$I55)=0,"",N($D55)*N(I55))</f>
        <v/>
      </c>
      <c r="N55" s="15" t="str">
        <f>IF(COUNTA($A55:$I55)=0,"",IF(OR($B55="",SUMPRODUCT(--('By category'!$A$2:$A$21=$B55))=0),"Check category",IF($A55="","Check ID",IF(SUMPRODUCT(--($A$2:$A$300=$A55))&gt;1,"Duplicate ID",IF(OR(NOT(ISNUMBER(D55)),NOT(OR(E55="Y",E55="N")),COUNT(F55:I55)&lt;4),"Check inputs","OK")))))</f>
        <v/>
      </c>
    </row>
    <row r="56" ht="26" customHeight="1" spans="1:14" x14ac:dyDescent="0.25">
      <c r="A56" s="12"/>
      <c r="B56" s="12"/>
      <c r="C56" s="13"/>
      <c r="D56" s="12"/>
      <c r="E56" s="12"/>
      <c r="F56" s="12"/>
      <c r="G56" s="12"/>
      <c r="H56" s="12"/>
      <c r="I56" s="12"/>
      <c r="J56" s="14" t="str">
        <f>IF(COUNTA($A56:$I56)=0,"",N($D56)*N(F56))</f>
        <v/>
      </c>
      <c r="K56" s="14" t="str">
        <f>IF(COUNTA($A56:$I56)=0,"",N($D56)*N(G56))</f>
        <v/>
      </c>
      <c r="L56" s="14" t="str">
        <f>IF(COUNTA($A56:$I56)=0,"",N($D56)*N(H56))</f>
        <v/>
      </c>
      <c r="M56" s="14" t="str">
        <f>IF(COUNTA($A56:$I56)=0,"",N($D56)*N(I56))</f>
        <v/>
      </c>
      <c r="N56" s="15" t="str">
        <f>IF(COUNTA($A56:$I56)=0,"",IF(OR($B56="",SUMPRODUCT(--('By category'!$A$2:$A$21=$B56))=0),"Check category",IF($A56="","Check ID",IF(SUMPRODUCT(--($A$2:$A$300=$A56))&gt;1,"Duplicate ID",IF(OR(NOT(ISNUMBER(D56)),NOT(OR(E56="Y",E56="N")),COUNT(F56:I56)&lt;4),"Check inputs","OK")))))</f>
        <v/>
      </c>
    </row>
    <row r="57" ht="26" customHeight="1" spans="1:14" x14ac:dyDescent="0.25">
      <c r="A57" s="12"/>
      <c r="B57" s="12"/>
      <c r="C57" s="13"/>
      <c r="D57" s="12"/>
      <c r="E57" s="12"/>
      <c r="F57" s="12"/>
      <c r="G57" s="12"/>
      <c r="H57" s="12"/>
      <c r="I57" s="12"/>
      <c r="J57" s="14" t="str">
        <f>IF(COUNTA($A57:$I57)=0,"",N($D57)*N(F57))</f>
        <v/>
      </c>
      <c r="K57" s="14" t="str">
        <f>IF(COUNTA($A57:$I57)=0,"",N($D57)*N(G57))</f>
        <v/>
      </c>
      <c r="L57" s="14" t="str">
        <f>IF(COUNTA($A57:$I57)=0,"",N($D57)*N(H57))</f>
        <v/>
      </c>
      <c r="M57" s="14" t="str">
        <f>IF(COUNTA($A57:$I57)=0,"",N($D57)*N(I57))</f>
        <v/>
      </c>
      <c r="N57" s="15" t="str">
        <f>IF(COUNTA($A57:$I57)=0,"",IF(OR($B57="",SUMPRODUCT(--('By category'!$A$2:$A$21=$B57))=0),"Check category",IF($A57="","Check ID",IF(SUMPRODUCT(--($A$2:$A$300=$A57))&gt;1,"Duplicate ID",IF(OR(NOT(ISNUMBER(D57)),NOT(OR(E57="Y",E57="N")),COUNT(F57:I57)&lt;4),"Check inputs","OK")))))</f>
        <v/>
      </c>
    </row>
    <row r="58" ht="26" customHeight="1" spans="1:14" x14ac:dyDescent="0.25">
      <c r="A58" s="12"/>
      <c r="B58" s="12"/>
      <c r="C58" s="13"/>
      <c r="D58" s="12"/>
      <c r="E58" s="12"/>
      <c r="F58" s="12"/>
      <c r="G58" s="12"/>
      <c r="H58" s="12"/>
      <c r="I58" s="12"/>
      <c r="J58" s="14" t="str">
        <f>IF(COUNTA($A58:$I58)=0,"",N($D58)*N(F58))</f>
        <v/>
      </c>
      <c r="K58" s="14" t="str">
        <f>IF(COUNTA($A58:$I58)=0,"",N($D58)*N(G58))</f>
        <v/>
      </c>
      <c r="L58" s="14" t="str">
        <f>IF(COUNTA($A58:$I58)=0,"",N($D58)*N(H58))</f>
        <v/>
      </c>
      <c r="M58" s="14" t="str">
        <f>IF(COUNTA($A58:$I58)=0,"",N($D58)*N(I58))</f>
        <v/>
      </c>
      <c r="N58" s="15" t="str">
        <f>IF(COUNTA($A58:$I58)=0,"",IF(OR($B58="",SUMPRODUCT(--('By category'!$A$2:$A$21=$B58))=0),"Check category",IF($A58="","Check ID",IF(SUMPRODUCT(--($A$2:$A$300=$A58))&gt;1,"Duplicate ID",IF(OR(NOT(ISNUMBER(D58)),NOT(OR(E58="Y",E58="N")),COUNT(F58:I58)&lt;4),"Check inputs","OK")))))</f>
        <v/>
      </c>
    </row>
    <row r="59" ht="26" customHeight="1" spans="1:14" x14ac:dyDescent="0.25">
      <c r="A59" s="12"/>
      <c r="B59" s="12"/>
      <c r="C59" s="13"/>
      <c r="D59" s="12"/>
      <c r="E59" s="12"/>
      <c r="F59" s="12"/>
      <c r="G59" s="12"/>
      <c r="H59" s="12"/>
      <c r="I59" s="12"/>
      <c r="J59" s="14" t="str">
        <f>IF(COUNTA($A59:$I59)=0,"",N($D59)*N(F59))</f>
        <v/>
      </c>
      <c r="K59" s="14" t="str">
        <f>IF(COUNTA($A59:$I59)=0,"",N($D59)*N(G59))</f>
        <v/>
      </c>
      <c r="L59" s="14" t="str">
        <f>IF(COUNTA($A59:$I59)=0,"",N($D59)*N(H59))</f>
        <v/>
      </c>
      <c r="M59" s="14" t="str">
        <f>IF(COUNTA($A59:$I59)=0,"",N($D59)*N(I59))</f>
        <v/>
      </c>
      <c r="N59" s="15" t="str">
        <f>IF(COUNTA($A59:$I59)=0,"",IF(OR($B59="",SUMPRODUCT(--('By category'!$A$2:$A$21=$B59))=0),"Check category",IF($A59="","Check ID",IF(SUMPRODUCT(--($A$2:$A$300=$A59))&gt;1,"Duplicate ID",IF(OR(NOT(ISNUMBER(D59)),NOT(OR(E59="Y",E59="N")),COUNT(F59:I59)&lt;4),"Check inputs","OK")))))</f>
        <v/>
      </c>
    </row>
    <row r="60" ht="26" customHeight="1" spans="1:14" x14ac:dyDescent="0.25">
      <c r="A60" s="12"/>
      <c r="B60" s="12"/>
      <c r="C60" s="13"/>
      <c r="D60" s="12"/>
      <c r="E60" s="12"/>
      <c r="F60" s="12"/>
      <c r="G60" s="12"/>
      <c r="H60" s="12"/>
      <c r="I60" s="12"/>
      <c r="J60" s="14" t="str">
        <f>IF(COUNTA($A60:$I60)=0,"",N($D60)*N(F60))</f>
        <v/>
      </c>
      <c r="K60" s="14" t="str">
        <f>IF(COUNTA($A60:$I60)=0,"",N($D60)*N(G60))</f>
        <v/>
      </c>
      <c r="L60" s="14" t="str">
        <f>IF(COUNTA($A60:$I60)=0,"",N($D60)*N(H60))</f>
        <v/>
      </c>
      <c r="M60" s="14" t="str">
        <f>IF(COUNTA($A60:$I60)=0,"",N($D60)*N(I60))</f>
        <v/>
      </c>
      <c r="N60" s="15" t="str">
        <f>IF(COUNTA($A60:$I60)=0,"",IF(OR($B60="",SUMPRODUCT(--('By category'!$A$2:$A$21=$B60))=0),"Check category",IF($A60="","Check ID",IF(SUMPRODUCT(--($A$2:$A$300=$A60))&gt;1,"Duplicate ID",IF(OR(NOT(ISNUMBER(D60)),NOT(OR(E60="Y",E60="N")),COUNT(F60:I60)&lt;4),"Check inputs","OK")))))</f>
        <v/>
      </c>
    </row>
    <row r="61" ht="26" customHeight="1" spans="1:14" x14ac:dyDescent="0.25">
      <c r="A61" s="12"/>
      <c r="B61" s="12"/>
      <c r="C61" s="13"/>
      <c r="D61" s="12"/>
      <c r="E61" s="12"/>
      <c r="F61" s="12"/>
      <c r="G61" s="12"/>
      <c r="H61" s="12"/>
      <c r="I61" s="12"/>
      <c r="J61" s="14" t="str">
        <f>IF(COUNTA($A61:$I61)=0,"",N($D61)*N(F61))</f>
        <v/>
      </c>
      <c r="K61" s="14" t="str">
        <f>IF(COUNTA($A61:$I61)=0,"",N($D61)*N(G61))</f>
        <v/>
      </c>
      <c r="L61" s="14" t="str">
        <f>IF(COUNTA($A61:$I61)=0,"",N($D61)*N(H61))</f>
        <v/>
      </c>
      <c r="M61" s="14" t="str">
        <f>IF(COUNTA($A61:$I61)=0,"",N($D61)*N(I61))</f>
        <v/>
      </c>
      <c r="N61" s="15" t="str">
        <f>IF(COUNTA($A61:$I61)=0,"",IF(OR($B61="",SUMPRODUCT(--('By category'!$A$2:$A$21=$B61))=0),"Check category",IF($A61="","Check ID",IF(SUMPRODUCT(--($A$2:$A$300=$A61))&gt;1,"Duplicate ID",IF(OR(NOT(ISNUMBER(D61)),NOT(OR(E61="Y",E61="N")),COUNT(F61:I61)&lt;4),"Check inputs","OK")))))</f>
        <v/>
      </c>
    </row>
    <row r="62" ht="26" customHeight="1" spans="1:14" x14ac:dyDescent="0.25">
      <c r="A62" s="12"/>
      <c r="B62" s="12"/>
      <c r="C62" s="13"/>
      <c r="D62" s="12"/>
      <c r="E62" s="12"/>
      <c r="F62" s="12"/>
      <c r="G62" s="12"/>
      <c r="H62" s="12"/>
      <c r="I62" s="12"/>
      <c r="J62" s="14" t="str">
        <f>IF(COUNTA($A62:$I62)=0,"",N($D62)*N(F62))</f>
        <v/>
      </c>
      <c r="K62" s="14" t="str">
        <f>IF(COUNTA($A62:$I62)=0,"",N($D62)*N(G62))</f>
        <v/>
      </c>
      <c r="L62" s="14" t="str">
        <f>IF(COUNTA($A62:$I62)=0,"",N($D62)*N(H62))</f>
        <v/>
      </c>
      <c r="M62" s="14" t="str">
        <f>IF(COUNTA($A62:$I62)=0,"",N($D62)*N(I62))</f>
        <v/>
      </c>
      <c r="N62" s="15" t="str">
        <f>IF(COUNTA($A62:$I62)=0,"",IF(OR($B62="",SUMPRODUCT(--('By category'!$A$2:$A$21=$B62))=0),"Check category",IF($A62="","Check ID",IF(SUMPRODUCT(--($A$2:$A$300=$A62))&gt;1,"Duplicate ID",IF(OR(NOT(ISNUMBER(D62)),NOT(OR(E62="Y",E62="N")),COUNT(F62:I62)&lt;4),"Check inputs","OK")))))</f>
        <v/>
      </c>
    </row>
    <row r="63" ht="26" customHeight="1" spans="1:14" x14ac:dyDescent="0.25">
      <c r="A63" s="12"/>
      <c r="B63" s="12"/>
      <c r="C63" s="13"/>
      <c r="D63" s="12"/>
      <c r="E63" s="12"/>
      <c r="F63" s="12"/>
      <c r="G63" s="12"/>
      <c r="H63" s="12"/>
      <c r="I63" s="12"/>
      <c r="J63" s="14" t="str">
        <f>IF(COUNTA($A63:$I63)=0,"",N($D63)*N(F63))</f>
        <v/>
      </c>
      <c r="K63" s="14" t="str">
        <f>IF(COUNTA($A63:$I63)=0,"",N($D63)*N(G63))</f>
        <v/>
      </c>
      <c r="L63" s="14" t="str">
        <f>IF(COUNTA($A63:$I63)=0,"",N($D63)*N(H63))</f>
        <v/>
      </c>
      <c r="M63" s="14" t="str">
        <f>IF(COUNTA($A63:$I63)=0,"",N($D63)*N(I63))</f>
        <v/>
      </c>
      <c r="N63" s="15" t="str">
        <f>IF(COUNTA($A63:$I63)=0,"",IF(OR($B63="",SUMPRODUCT(--('By category'!$A$2:$A$21=$B63))=0),"Check category",IF($A63="","Check ID",IF(SUMPRODUCT(--($A$2:$A$300=$A63))&gt;1,"Duplicate ID",IF(OR(NOT(ISNUMBER(D63)),NOT(OR(E63="Y",E63="N")),COUNT(F63:I63)&lt;4),"Check inputs","OK")))))</f>
        <v/>
      </c>
    </row>
    <row r="64" ht="26" customHeight="1" spans="1:14" x14ac:dyDescent="0.25">
      <c r="A64" s="12"/>
      <c r="B64" s="12"/>
      <c r="C64" s="13"/>
      <c r="D64" s="12"/>
      <c r="E64" s="12"/>
      <c r="F64" s="12"/>
      <c r="G64" s="12"/>
      <c r="H64" s="12"/>
      <c r="I64" s="12"/>
      <c r="J64" s="14" t="str">
        <f>IF(COUNTA($A64:$I64)=0,"",N($D64)*N(F64))</f>
        <v/>
      </c>
      <c r="K64" s="14" t="str">
        <f>IF(COUNTA($A64:$I64)=0,"",N($D64)*N(G64))</f>
        <v/>
      </c>
      <c r="L64" s="14" t="str">
        <f>IF(COUNTA($A64:$I64)=0,"",N($D64)*N(H64))</f>
        <v/>
      </c>
      <c r="M64" s="14" t="str">
        <f>IF(COUNTA($A64:$I64)=0,"",N($D64)*N(I64))</f>
        <v/>
      </c>
      <c r="N64" s="15" t="str">
        <f>IF(COUNTA($A64:$I64)=0,"",IF(OR($B64="",SUMPRODUCT(--('By category'!$A$2:$A$21=$B64))=0),"Check category",IF($A64="","Check ID",IF(SUMPRODUCT(--($A$2:$A$300=$A64))&gt;1,"Duplicate ID",IF(OR(NOT(ISNUMBER(D64)),NOT(OR(E64="Y",E64="N")),COUNT(F64:I64)&lt;4),"Check inputs","OK")))))</f>
        <v/>
      </c>
    </row>
    <row r="65" ht="26" customHeight="1" spans="1:14" x14ac:dyDescent="0.25">
      <c r="A65" s="12"/>
      <c r="B65" s="12"/>
      <c r="C65" s="13"/>
      <c r="D65" s="12"/>
      <c r="E65" s="12"/>
      <c r="F65" s="12"/>
      <c r="G65" s="12"/>
      <c r="H65" s="12"/>
      <c r="I65" s="12"/>
      <c r="J65" s="14" t="str">
        <f>IF(COUNTA($A65:$I65)=0,"",N($D65)*N(F65))</f>
        <v/>
      </c>
      <c r="K65" s="14" t="str">
        <f>IF(COUNTA($A65:$I65)=0,"",N($D65)*N(G65))</f>
        <v/>
      </c>
      <c r="L65" s="14" t="str">
        <f>IF(COUNTA($A65:$I65)=0,"",N($D65)*N(H65))</f>
        <v/>
      </c>
      <c r="M65" s="14" t="str">
        <f>IF(COUNTA($A65:$I65)=0,"",N($D65)*N(I65))</f>
        <v/>
      </c>
      <c r="N65" s="15" t="str">
        <f>IF(COUNTA($A65:$I65)=0,"",IF(OR($B65="",SUMPRODUCT(--('By category'!$A$2:$A$21=$B65))=0),"Check category",IF($A65="","Check ID",IF(SUMPRODUCT(--($A$2:$A$300=$A65))&gt;1,"Duplicate ID",IF(OR(NOT(ISNUMBER(D65)),NOT(OR(E65="Y",E65="N")),COUNT(F65:I65)&lt;4),"Check inputs","OK")))))</f>
        <v/>
      </c>
    </row>
    <row r="66" ht="26" customHeight="1" spans="1:14" x14ac:dyDescent="0.25">
      <c r="A66" s="12"/>
      <c r="B66" s="12"/>
      <c r="C66" s="13"/>
      <c r="D66" s="12"/>
      <c r="E66" s="12"/>
      <c r="F66" s="12"/>
      <c r="G66" s="12"/>
      <c r="H66" s="12"/>
      <c r="I66" s="12"/>
      <c r="J66" s="14" t="str">
        <f>IF(COUNTA($A66:$I66)=0,"",N($D66)*N(F66))</f>
        <v/>
      </c>
      <c r="K66" s="14" t="str">
        <f>IF(COUNTA($A66:$I66)=0,"",N($D66)*N(G66))</f>
        <v/>
      </c>
      <c r="L66" s="14" t="str">
        <f>IF(COUNTA($A66:$I66)=0,"",N($D66)*N(H66))</f>
        <v/>
      </c>
      <c r="M66" s="14" t="str">
        <f>IF(COUNTA($A66:$I66)=0,"",N($D66)*N(I66))</f>
        <v/>
      </c>
      <c r="N66" s="15" t="str">
        <f>IF(COUNTA($A66:$I66)=0,"",IF(OR($B66="",SUMPRODUCT(--('By category'!$A$2:$A$21=$B66))=0),"Check category",IF($A66="","Check ID",IF(SUMPRODUCT(--($A$2:$A$300=$A66))&gt;1,"Duplicate ID",IF(OR(NOT(ISNUMBER(D66)),NOT(OR(E66="Y",E66="N")),COUNT(F66:I66)&lt;4),"Check inputs","OK")))))</f>
        <v/>
      </c>
    </row>
    <row r="67" ht="26" customHeight="1" spans="1:14" x14ac:dyDescent="0.25">
      <c r="A67" s="12"/>
      <c r="B67" s="12"/>
      <c r="C67" s="13"/>
      <c r="D67" s="12"/>
      <c r="E67" s="12"/>
      <c r="F67" s="12"/>
      <c r="G67" s="12"/>
      <c r="H67" s="12"/>
      <c r="I67" s="12"/>
      <c r="J67" s="14" t="str">
        <f>IF(COUNTA($A67:$I67)=0,"",N($D67)*N(F67))</f>
        <v/>
      </c>
      <c r="K67" s="14" t="str">
        <f>IF(COUNTA($A67:$I67)=0,"",N($D67)*N(G67))</f>
        <v/>
      </c>
      <c r="L67" s="14" t="str">
        <f>IF(COUNTA($A67:$I67)=0,"",N($D67)*N(H67))</f>
        <v/>
      </c>
      <c r="M67" s="14" t="str">
        <f>IF(COUNTA($A67:$I67)=0,"",N($D67)*N(I67))</f>
        <v/>
      </c>
      <c r="N67" s="15" t="str">
        <f>IF(COUNTA($A67:$I67)=0,"",IF(OR($B67="",SUMPRODUCT(--('By category'!$A$2:$A$21=$B67))=0),"Check category",IF($A67="","Check ID",IF(SUMPRODUCT(--($A$2:$A$300=$A67))&gt;1,"Duplicate ID",IF(OR(NOT(ISNUMBER(D67)),NOT(OR(E67="Y",E67="N")),COUNT(F67:I67)&lt;4),"Check inputs","OK")))))</f>
        <v/>
      </c>
    </row>
    <row r="68" ht="26" customHeight="1" spans="1:14" x14ac:dyDescent="0.25">
      <c r="A68" s="12"/>
      <c r="B68" s="12"/>
      <c r="C68" s="13"/>
      <c r="D68" s="12"/>
      <c r="E68" s="12"/>
      <c r="F68" s="12"/>
      <c r="G68" s="12"/>
      <c r="H68" s="12"/>
      <c r="I68" s="12"/>
      <c r="J68" s="14" t="str">
        <f>IF(COUNTA($A68:$I68)=0,"",N($D68)*N(F68))</f>
        <v/>
      </c>
      <c r="K68" s="14" t="str">
        <f>IF(COUNTA($A68:$I68)=0,"",N($D68)*N(G68))</f>
        <v/>
      </c>
      <c r="L68" s="14" t="str">
        <f>IF(COUNTA($A68:$I68)=0,"",N($D68)*N(H68))</f>
        <v/>
      </c>
      <c r="M68" s="14" t="str">
        <f>IF(COUNTA($A68:$I68)=0,"",N($D68)*N(I68))</f>
        <v/>
      </c>
      <c r="N68" s="15" t="str">
        <f>IF(COUNTA($A68:$I68)=0,"",IF(OR($B68="",SUMPRODUCT(--('By category'!$A$2:$A$21=$B68))=0),"Check category",IF($A68="","Check ID",IF(SUMPRODUCT(--($A$2:$A$300=$A68))&gt;1,"Duplicate ID",IF(OR(NOT(ISNUMBER(D68)),NOT(OR(E68="Y",E68="N")),COUNT(F68:I68)&lt;4),"Check inputs","OK")))))</f>
        <v/>
      </c>
    </row>
    <row r="69" ht="26" customHeight="1" spans="1:14" x14ac:dyDescent="0.25">
      <c r="A69" s="12"/>
      <c r="B69" s="12"/>
      <c r="C69" s="13"/>
      <c r="D69" s="12"/>
      <c r="E69" s="12"/>
      <c r="F69" s="12"/>
      <c r="G69" s="12"/>
      <c r="H69" s="12"/>
      <c r="I69" s="12"/>
      <c r="J69" s="14" t="str">
        <f>IF(COUNTA($A69:$I69)=0,"",N($D69)*N(F69))</f>
        <v/>
      </c>
      <c r="K69" s="14" t="str">
        <f>IF(COUNTA($A69:$I69)=0,"",N($D69)*N(G69))</f>
        <v/>
      </c>
      <c r="L69" s="14" t="str">
        <f>IF(COUNTA($A69:$I69)=0,"",N($D69)*N(H69))</f>
        <v/>
      </c>
      <c r="M69" s="14" t="str">
        <f>IF(COUNTA($A69:$I69)=0,"",N($D69)*N(I69))</f>
        <v/>
      </c>
      <c r="N69" s="15" t="str">
        <f>IF(COUNTA($A69:$I69)=0,"",IF(OR($B69="",SUMPRODUCT(--('By category'!$A$2:$A$21=$B69))=0),"Check category",IF($A69="","Check ID",IF(SUMPRODUCT(--($A$2:$A$300=$A69))&gt;1,"Duplicate ID",IF(OR(NOT(ISNUMBER(D69)),NOT(OR(E69="Y",E69="N")),COUNT(F69:I69)&lt;4),"Check inputs","OK")))))</f>
        <v/>
      </c>
    </row>
    <row r="70" ht="26" customHeight="1" spans="1:14" x14ac:dyDescent="0.25">
      <c r="A70" s="12"/>
      <c r="B70" s="12"/>
      <c r="C70" s="13"/>
      <c r="D70" s="12"/>
      <c r="E70" s="12"/>
      <c r="F70" s="12"/>
      <c r="G70" s="12"/>
      <c r="H70" s="12"/>
      <c r="I70" s="12"/>
      <c r="J70" s="14" t="str">
        <f>IF(COUNTA($A70:$I70)=0,"",N($D70)*N(F70))</f>
        <v/>
      </c>
      <c r="K70" s="14" t="str">
        <f>IF(COUNTA($A70:$I70)=0,"",N($D70)*N(G70))</f>
        <v/>
      </c>
      <c r="L70" s="14" t="str">
        <f>IF(COUNTA($A70:$I70)=0,"",N($D70)*N(H70))</f>
        <v/>
      </c>
      <c r="M70" s="14" t="str">
        <f>IF(COUNTA($A70:$I70)=0,"",N($D70)*N(I70))</f>
        <v/>
      </c>
      <c r="N70" s="15" t="str">
        <f>IF(COUNTA($A70:$I70)=0,"",IF(OR($B70="",SUMPRODUCT(--('By category'!$A$2:$A$21=$B70))=0),"Check category",IF($A70="","Check ID",IF(SUMPRODUCT(--($A$2:$A$300=$A70))&gt;1,"Duplicate ID",IF(OR(NOT(ISNUMBER(D70)),NOT(OR(E70="Y",E70="N")),COUNT(F70:I70)&lt;4),"Check inputs","OK")))))</f>
        <v/>
      </c>
    </row>
    <row r="71" ht="26" customHeight="1" spans="1:14" x14ac:dyDescent="0.25">
      <c r="A71" s="12"/>
      <c r="B71" s="12"/>
      <c r="C71" s="13"/>
      <c r="D71" s="12"/>
      <c r="E71" s="12"/>
      <c r="F71" s="12"/>
      <c r="G71" s="12"/>
      <c r="H71" s="12"/>
      <c r="I71" s="12"/>
      <c r="J71" s="14" t="str">
        <f>IF(COUNTA($A71:$I71)=0,"",N($D71)*N(F71))</f>
        <v/>
      </c>
      <c r="K71" s="14" t="str">
        <f>IF(COUNTA($A71:$I71)=0,"",N($D71)*N(G71))</f>
        <v/>
      </c>
      <c r="L71" s="14" t="str">
        <f>IF(COUNTA($A71:$I71)=0,"",N($D71)*N(H71))</f>
        <v/>
      </c>
      <c r="M71" s="14" t="str">
        <f>IF(COUNTA($A71:$I71)=0,"",N($D71)*N(I71))</f>
        <v/>
      </c>
      <c r="N71" s="15" t="str">
        <f>IF(COUNTA($A71:$I71)=0,"",IF(OR($B71="",SUMPRODUCT(--('By category'!$A$2:$A$21=$B71))=0),"Check category",IF($A71="","Check ID",IF(SUMPRODUCT(--($A$2:$A$300=$A71))&gt;1,"Duplicate ID",IF(OR(NOT(ISNUMBER(D71)),NOT(OR(E71="Y",E71="N")),COUNT(F71:I71)&lt;4),"Check inputs","OK")))))</f>
        <v/>
      </c>
    </row>
    <row r="72" ht="26" customHeight="1" spans="1:14" x14ac:dyDescent="0.25">
      <c r="A72" s="12"/>
      <c r="B72" s="12"/>
      <c r="C72" s="13"/>
      <c r="D72" s="12"/>
      <c r="E72" s="12"/>
      <c r="F72" s="12"/>
      <c r="G72" s="12"/>
      <c r="H72" s="12"/>
      <c r="I72" s="12"/>
      <c r="J72" s="14" t="str">
        <f>IF(COUNTA($A72:$I72)=0,"",N($D72)*N(F72))</f>
        <v/>
      </c>
      <c r="K72" s="14" t="str">
        <f>IF(COUNTA($A72:$I72)=0,"",N($D72)*N(G72))</f>
        <v/>
      </c>
      <c r="L72" s="14" t="str">
        <f>IF(COUNTA($A72:$I72)=0,"",N($D72)*N(H72))</f>
        <v/>
      </c>
      <c r="M72" s="14" t="str">
        <f>IF(COUNTA($A72:$I72)=0,"",N($D72)*N(I72))</f>
        <v/>
      </c>
      <c r="N72" s="15" t="str">
        <f>IF(COUNTA($A72:$I72)=0,"",IF(OR($B72="",SUMPRODUCT(--('By category'!$A$2:$A$21=$B72))=0),"Check category",IF($A72="","Check ID",IF(SUMPRODUCT(--($A$2:$A$300=$A72))&gt;1,"Duplicate ID",IF(OR(NOT(ISNUMBER(D72)),NOT(OR(E72="Y",E72="N")),COUNT(F72:I72)&lt;4),"Check inputs","OK")))))</f>
        <v/>
      </c>
    </row>
    <row r="73" ht="26" customHeight="1" spans="1:14" x14ac:dyDescent="0.25">
      <c r="A73" s="12"/>
      <c r="B73" s="12"/>
      <c r="C73" s="13"/>
      <c r="D73" s="12"/>
      <c r="E73" s="12"/>
      <c r="F73" s="12"/>
      <c r="G73" s="12"/>
      <c r="H73" s="12"/>
      <c r="I73" s="12"/>
      <c r="J73" s="14" t="str">
        <f>IF(COUNTA($A73:$I73)=0,"",N($D73)*N(F73))</f>
        <v/>
      </c>
      <c r="K73" s="14" t="str">
        <f>IF(COUNTA($A73:$I73)=0,"",N($D73)*N(G73))</f>
        <v/>
      </c>
      <c r="L73" s="14" t="str">
        <f>IF(COUNTA($A73:$I73)=0,"",N($D73)*N(H73))</f>
        <v/>
      </c>
      <c r="M73" s="14" t="str">
        <f>IF(COUNTA($A73:$I73)=0,"",N($D73)*N(I73))</f>
        <v/>
      </c>
      <c r="N73" s="15" t="str">
        <f>IF(COUNTA($A73:$I73)=0,"",IF(OR($B73="",SUMPRODUCT(--('By category'!$A$2:$A$21=$B73))=0),"Check category",IF($A73="","Check ID",IF(SUMPRODUCT(--($A$2:$A$300=$A73))&gt;1,"Duplicate ID",IF(OR(NOT(ISNUMBER(D73)),NOT(OR(E73="Y",E73="N")),COUNT(F73:I73)&lt;4),"Check inputs","OK")))))</f>
        <v/>
      </c>
    </row>
    <row r="74" ht="26" customHeight="1" spans="1:14" x14ac:dyDescent="0.25">
      <c r="A74" s="12"/>
      <c r="B74" s="12"/>
      <c r="C74" s="13"/>
      <c r="D74" s="12"/>
      <c r="E74" s="12"/>
      <c r="F74" s="12"/>
      <c r="G74" s="12"/>
      <c r="H74" s="12"/>
      <c r="I74" s="12"/>
      <c r="J74" s="14" t="str">
        <f>IF(COUNTA($A74:$I74)=0,"",N($D74)*N(F74))</f>
        <v/>
      </c>
      <c r="K74" s="14" t="str">
        <f>IF(COUNTA($A74:$I74)=0,"",N($D74)*N(G74))</f>
        <v/>
      </c>
      <c r="L74" s="14" t="str">
        <f>IF(COUNTA($A74:$I74)=0,"",N($D74)*N(H74))</f>
        <v/>
      </c>
      <c r="M74" s="14" t="str">
        <f>IF(COUNTA($A74:$I74)=0,"",N($D74)*N(I74))</f>
        <v/>
      </c>
      <c r="N74" s="15" t="str">
        <f>IF(COUNTA($A74:$I74)=0,"",IF(OR($B74="",SUMPRODUCT(--('By category'!$A$2:$A$21=$B74))=0),"Check category",IF($A74="","Check ID",IF(SUMPRODUCT(--($A$2:$A$300=$A74))&gt;1,"Duplicate ID",IF(OR(NOT(ISNUMBER(D74)),NOT(OR(E74="Y",E74="N")),COUNT(F74:I74)&lt;4),"Check inputs","OK")))))</f>
        <v/>
      </c>
    </row>
    <row r="75" ht="26" customHeight="1" spans="1:14" x14ac:dyDescent="0.25">
      <c r="A75" s="12"/>
      <c r="B75" s="12"/>
      <c r="C75" s="13"/>
      <c r="D75" s="12"/>
      <c r="E75" s="12"/>
      <c r="F75" s="12"/>
      <c r="G75" s="12"/>
      <c r="H75" s="12"/>
      <c r="I75" s="12"/>
      <c r="J75" s="14" t="str">
        <f>IF(COUNTA($A75:$I75)=0,"",N($D75)*N(F75))</f>
        <v/>
      </c>
      <c r="K75" s="14" t="str">
        <f>IF(COUNTA($A75:$I75)=0,"",N($D75)*N(G75))</f>
        <v/>
      </c>
      <c r="L75" s="14" t="str">
        <f>IF(COUNTA($A75:$I75)=0,"",N($D75)*N(H75))</f>
        <v/>
      </c>
      <c r="M75" s="14" t="str">
        <f>IF(COUNTA($A75:$I75)=0,"",N($D75)*N(I75))</f>
        <v/>
      </c>
      <c r="N75" s="15" t="str">
        <f>IF(COUNTA($A75:$I75)=0,"",IF(OR($B75="",SUMPRODUCT(--('By category'!$A$2:$A$21=$B75))=0),"Check category",IF($A75="","Check ID",IF(SUMPRODUCT(--($A$2:$A$300=$A75))&gt;1,"Duplicate ID",IF(OR(NOT(ISNUMBER(D75)),NOT(OR(E75="Y",E75="N")),COUNT(F75:I75)&lt;4),"Check inputs","OK")))))</f>
        <v/>
      </c>
    </row>
    <row r="76" ht="26" customHeight="1" spans="1:14" x14ac:dyDescent="0.25">
      <c r="A76" s="12"/>
      <c r="B76" s="12"/>
      <c r="C76" s="13"/>
      <c r="D76" s="12"/>
      <c r="E76" s="12"/>
      <c r="F76" s="12"/>
      <c r="G76" s="12"/>
      <c r="H76" s="12"/>
      <c r="I76" s="12"/>
      <c r="J76" s="14" t="str">
        <f>IF(COUNTA($A76:$I76)=0,"",N($D76)*N(F76))</f>
        <v/>
      </c>
      <c r="K76" s="14" t="str">
        <f>IF(COUNTA($A76:$I76)=0,"",N($D76)*N(G76))</f>
        <v/>
      </c>
      <c r="L76" s="14" t="str">
        <f>IF(COUNTA($A76:$I76)=0,"",N($D76)*N(H76))</f>
        <v/>
      </c>
      <c r="M76" s="14" t="str">
        <f>IF(COUNTA($A76:$I76)=0,"",N($D76)*N(I76))</f>
        <v/>
      </c>
      <c r="N76" s="15" t="str">
        <f>IF(COUNTA($A76:$I76)=0,"",IF(OR($B76="",SUMPRODUCT(--('By category'!$A$2:$A$21=$B76))=0),"Check category",IF($A76="","Check ID",IF(SUMPRODUCT(--($A$2:$A$300=$A76))&gt;1,"Duplicate ID",IF(OR(NOT(ISNUMBER(D76)),NOT(OR(E76="Y",E76="N")),COUNT(F76:I76)&lt;4),"Check inputs","OK")))))</f>
        <v/>
      </c>
    </row>
    <row r="77" ht="26" customHeight="1" spans="1:14" x14ac:dyDescent="0.25">
      <c r="A77" s="12"/>
      <c r="B77" s="12"/>
      <c r="C77" s="13"/>
      <c r="D77" s="12"/>
      <c r="E77" s="12"/>
      <c r="F77" s="12"/>
      <c r="G77" s="12"/>
      <c r="H77" s="12"/>
      <c r="I77" s="12"/>
      <c r="J77" s="14" t="str">
        <f>IF(COUNTA($A77:$I77)=0,"",N($D77)*N(F77))</f>
        <v/>
      </c>
      <c r="K77" s="14" t="str">
        <f>IF(COUNTA($A77:$I77)=0,"",N($D77)*N(G77))</f>
        <v/>
      </c>
      <c r="L77" s="14" t="str">
        <f>IF(COUNTA($A77:$I77)=0,"",N($D77)*N(H77))</f>
        <v/>
      </c>
      <c r="M77" s="14" t="str">
        <f>IF(COUNTA($A77:$I77)=0,"",N($D77)*N(I77))</f>
        <v/>
      </c>
      <c r="N77" s="15" t="str">
        <f>IF(COUNTA($A77:$I77)=0,"",IF(OR($B77="",SUMPRODUCT(--('By category'!$A$2:$A$21=$B77))=0),"Check category",IF($A77="","Check ID",IF(SUMPRODUCT(--($A$2:$A$300=$A77))&gt;1,"Duplicate ID",IF(OR(NOT(ISNUMBER(D77)),NOT(OR(E77="Y",E77="N")),COUNT(F77:I77)&lt;4),"Check inputs","OK")))))</f>
        <v/>
      </c>
    </row>
    <row r="78" ht="26" customHeight="1" spans="1:14" x14ac:dyDescent="0.25">
      <c r="A78" s="12"/>
      <c r="B78" s="12"/>
      <c r="C78" s="13"/>
      <c r="D78" s="12"/>
      <c r="E78" s="12"/>
      <c r="F78" s="12"/>
      <c r="G78" s="12"/>
      <c r="H78" s="12"/>
      <c r="I78" s="12"/>
      <c r="J78" s="14" t="str">
        <f>IF(COUNTA($A78:$I78)=0,"",N($D78)*N(F78))</f>
        <v/>
      </c>
      <c r="K78" s="14" t="str">
        <f>IF(COUNTA($A78:$I78)=0,"",N($D78)*N(G78))</f>
        <v/>
      </c>
      <c r="L78" s="14" t="str">
        <f>IF(COUNTA($A78:$I78)=0,"",N($D78)*N(H78))</f>
        <v/>
      </c>
      <c r="M78" s="14" t="str">
        <f>IF(COUNTA($A78:$I78)=0,"",N($D78)*N(I78))</f>
        <v/>
      </c>
      <c r="N78" s="15" t="str">
        <f>IF(COUNTA($A78:$I78)=0,"",IF(OR($B78="",SUMPRODUCT(--('By category'!$A$2:$A$21=$B78))=0),"Check category",IF($A78="","Check ID",IF(SUMPRODUCT(--($A$2:$A$300=$A78))&gt;1,"Duplicate ID",IF(OR(NOT(ISNUMBER(D78)),NOT(OR(E78="Y",E78="N")),COUNT(F78:I78)&lt;4),"Check inputs","OK")))))</f>
        <v/>
      </c>
    </row>
    <row r="79" ht="26" customHeight="1" spans="1:14" x14ac:dyDescent="0.25">
      <c r="A79" s="12"/>
      <c r="B79" s="12"/>
      <c r="C79" s="13"/>
      <c r="D79" s="12"/>
      <c r="E79" s="12"/>
      <c r="F79" s="12"/>
      <c r="G79" s="12"/>
      <c r="H79" s="12"/>
      <c r="I79" s="12"/>
      <c r="J79" s="14" t="str">
        <f>IF(COUNTA($A79:$I79)=0,"",N($D79)*N(F79))</f>
        <v/>
      </c>
      <c r="K79" s="14" t="str">
        <f>IF(COUNTA($A79:$I79)=0,"",N($D79)*N(G79))</f>
        <v/>
      </c>
      <c r="L79" s="14" t="str">
        <f>IF(COUNTA($A79:$I79)=0,"",N($D79)*N(H79))</f>
        <v/>
      </c>
      <c r="M79" s="14" t="str">
        <f>IF(COUNTA($A79:$I79)=0,"",N($D79)*N(I79))</f>
        <v/>
      </c>
      <c r="N79" s="15" t="str">
        <f>IF(COUNTA($A79:$I79)=0,"",IF(OR($B79="",SUMPRODUCT(--('By category'!$A$2:$A$21=$B79))=0),"Check category",IF($A79="","Check ID",IF(SUMPRODUCT(--($A$2:$A$300=$A79))&gt;1,"Duplicate ID",IF(OR(NOT(ISNUMBER(D79)),NOT(OR(E79="Y",E79="N")),COUNT(F79:I79)&lt;4),"Check inputs","OK")))))</f>
        <v/>
      </c>
    </row>
    <row r="80" ht="26" customHeight="1" spans="1:14" x14ac:dyDescent="0.25">
      <c r="A80" s="12"/>
      <c r="B80" s="12"/>
      <c r="C80" s="13"/>
      <c r="D80" s="12"/>
      <c r="E80" s="12"/>
      <c r="F80" s="12"/>
      <c r="G80" s="12"/>
      <c r="H80" s="12"/>
      <c r="I80" s="12"/>
      <c r="J80" s="14" t="str">
        <f>IF(COUNTA($A80:$I80)=0,"",N($D80)*N(F80))</f>
        <v/>
      </c>
      <c r="K80" s="14" t="str">
        <f>IF(COUNTA($A80:$I80)=0,"",N($D80)*N(G80))</f>
        <v/>
      </c>
      <c r="L80" s="14" t="str">
        <f>IF(COUNTA($A80:$I80)=0,"",N($D80)*N(H80))</f>
        <v/>
      </c>
      <c r="M80" s="14" t="str">
        <f>IF(COUNTA($A80:$I80)=0,"",N($D80)*N(I80))</f>
        <v/>
      </c>
      <c r="N80" s="15" t="str">
        <f>IF(COUNTA($A80:$I80)=0,"",IF(OR($B80="",SUMPRODUCT(--('By category'!$A$2:$A$21=$B80))=0),"Check category",IF($A80="","Check ID",IF(SUMPRODUCT(--($A$2:$A$300=$A80))&gt;1,"Duplicate ID",IF(OR(NOT(ISNUMBER(D80)),NOT(OR(E80="Y",E80="N")),COUNT(F80:I80)&lt;4),"Check inputs","OK")))))</f>
        <v/>
      </c>
    </row>
    <row r="81" ht="26" customHeight="1" spans="1:14" x14ac:dyDescent="0.25">
      <c r="A81" s="12"/>
      <c r="B81" s="12"/>
      <c r="C81" s="13"/>
      <c r="D81" s="12"/>
      <c r="E81" s="12"/>
      <c r="F81" s="12"/>
      <c r="G81" s="12"/>
      <c r="H81" s="12"/>
      <c r="I81" s="12"/>
      <c r="J81" s="14" t="str">
        <f>IF(COUNTA($A81:$I81)=0,"",N($D81)*N(F81))</f>
        <v/>
      </c>
      <c r="K81" s="14" t="str">
        <f>IF(COUNTA($A81:$I81)=0,"",N($D81)*N(G81))</f>
        <v/>
      </c>
      <c r="L81" s="14" t="str">
        <f>IF(COUNTA($A81:$I81)=0,"",N($D81)*N(H81))</f>
        <v/>
      </c>
      <c r="M81" s="14" t="str">
        <f>IF(COUNTA($A81:$I81)=0,"",N($D81)*N(I81))</f>
        <v/>
      </c>
      <c r="N81" s="15" t="str">
        <f>IF(COUNTA($A81:$I81)=0,"",IF(OR($B81="",SUMPRODUCT(--('By category'!$A$2:$A$21=$B81))=0),"Check category",IF($A81="","Check ID",IF(SUMPRODUCT(--($A$2:$A$300=$A81))&gt;1,"Duplicate ID",IF(OR(NOT(ISNUMBER(D81)),NOT(OR(E81="Y",E81="N")),COUNT(F81:I81)&lt;4),"Check inputs","OK")))))</f>
        <v/>
      </c>
    </row>
    <row r="82" ht="26" customHeight="1" spans="1:14" x14ac:dyDescent="0.25">
      <c r="A82" s="12"/>
      <c r="B82" s="12"/>
      <c r="C82" s="13"/>
      <c r="D82" s="12"/>
      <c r="E82" s="12"/>
      <c r="F82" s="12"/>
      <c r="G82" s="12"/>
      <c r="H82" s="12"/>
      <c r="I82" s="12"/>
      <c r="J82" s="14" t="str">
        <f>IF(COUNTA($A82:$I82)=0,"",N($D82)*N(F82))</f>
        <v/>
      </c>
      <c r="K82" s="14" t="str">
        <f>IF(COUNTA($A82:$I82)=0,"",N($D82)*N(G82))</f>
        <v/>
      </c>
      <c r="L82" s="14" t="str">
        <f>IF(COUNTA($A82:$I82)=0,"",N($D82)*N(H82))</f>
        <v/>
      </c>
      <c r="M82" s="14" t="str">
        <f>IF(COUNTA($A82:$I82)=0,"",N($D82)*N(I82))</f>
        <v/>
      </c>
      <c r="N82" s="15" t="str">
        <f>IF(COUNTA($A82:$I82)=0,"",IF(OR($B82="",SUMPRODUCT(--('By category'!$A$2:$A$21=$B82))=0),"Check category",IF($A82="","Check ID",IF(SUMPRODUCT(--($A$2:$A$300=$A82))&gt;1,"Duplicate ID",IF(OR(NOT(ISNUMBER(D82)),NOT(OR(E82="Y",E82="N")),COUNT(F82:I82)&lt;4),"Check inputs","OK")))))</f>
        <v/>
      </c>
    </row>
    <row r="83" ht="26" customHeight="1" spans="1:14" x14ac:dyDescent="0.25">
      <c r="A83" s="12"/>
      <c r="B83" s="12"/>
      <c r="C83" s="13"/>
      <c r="D83" s="12"/>
      <c r="E83" s="12"/>
      <c r="F83" s="12"/>
      <c r="G83" s="12"/>
      <c r="H83" s="12"/>
      <c r="I83" s="12"/>
      <c r="J83" s="14" t="str">
        <f>IF(COUNTA($A83:$I83)=0,"",N($D83)*N(F83))</f>
        <v/>
      </c>
      <c r="K83" s="14" t="str">
        <f>IF(COUNTA($A83:$I83)=0,"",N($D83)*N(G83))</f>
        <v/>
      </c>
      <c r="L83" s="14" t="str">
        <f>IF(COUNTA($A83:$I83)=0,"",N($D83)*N(H83))</f>
        <v/>
      </c>
      <c r="M83" s="14" t="str">
        <f>IF(COUNTA($A83:$I83)=0,"",N($D83)*N(I83))</f>
        <v/>
      </c>
      <c r="N83" s="15" t="str">
        <f>IF(COUNTA($A83:$I83)=0,"",IF(OR($B83="",SUMPRODUCT(--('By category'!$A$2:$A$21=$B83))=0),"Check category",IF($A83="","Check ID",IF(SUMPRODUCT(--($A$2:$A$300=$A83))&gt;1,"Duplicate ID",IF(OR(NOT(ISNUMBER(D83)),NOT(OR(E83="Y",E83="N")),COUNT(F83:I83)&lt;4),"Check inputs","OK")))))</f>
        <v/>
      </c>
    </row>
    <row r="84" ht="26" customHeight="1" spans="1:14" x14ac:dyDescent="0.25">
      <c r="A84" s="12"/>
      <c r="B84" s="12"/>
      <c r="C84" s="13"/>
      <c r="D84" s="12"/>
      <c r="E84" s="12"/>
      <c r="F84" s="12"/>
      <c r="G84" s="12"/>
      <c r="H84" s="12"/>
      <c r="I84" s="12"/>
      <c r="J84" s="14" t="str">
        <f>IF(COUNTA($A84:$I84)=0,"",N($D84)*N(F84))</f>
        <v/>
      </c>
      <c r="K84" s="14" t="str">
        <f>IF(COUNTA($A84:$I84)=0,"",N($D84)*N(G84))</f>
        <v/>
      </c>
      <c r="L84" s="14" t="str">
        <f>IF(COUNTA($A84:$I84)=0,"",N($D84)*N(H84))</f>
        <v/>
      </c>
      <c r="M84" s="14" t="str">
        <f>IF(COUNTA($A84:$I84)=0,"",N($D84)*N(I84))</f>
        <v/>
      </c>
      <c r="N84" s="15" t="str">
        <f>IF(COUNTA($A84:$I84)=0,"",IF(OR($B84="",SUMPRODUCT(--('By category'!$A$2:$A$21=$B84))=0),"Check category",IF($A84="","Check ID",IF(SUMPRODUCT(--($A$2:$A$300=$A84))&gt;1,"Duplicate ID",IF(OR(NOT(ISNUMBER(D84)),NOT(OR(E84="Y",E84="N")),COUNT(F84:I84)&lt;4),"Check inputs","OK")))))</f>
        <v/>
      </c>
    </row>
    <row r="85" ht="26" customHeight="1" spans="1:14" x14ac:dyDescent="0.25">
      <c r="A85" s="12"/>
      <c r="B85" s="12"/>
      <c r="C85" s="13"/>
      <c r="D85" s="12"/>
      <c r="E85" s="12"/>
      <c r="F85" s="12"/>
      <c r="G85" s="12"/>
      <c r="H85" s="12"/>
      <c r="I85" s="12"/>
      <c r="J85" s="14" t="str">
        <f>IF(COUNTA($A85:$I85)=0,"",N($D85)*N(F85))</f>
        <v/>
      </c>
      <c r="K85" s="14" t="str">
        <f>IF(COUNTA($A85:$I85)=0,"",N($D85)*N(G85))</f>
        <v/>
      </c>
      <c r="L85" s="14" t="str">
        <f>IF(COUNTA($A85:$I85)=0,"",N($D85)*N(H85))</f>
        <v/>
      </c>
      <c r="M85" s="14" t="str">
        <f>IF(COUNTA($A85:$I85)=0,"",N($D85)*N(I85))</f>
        <v/>
      </c>
      <c r="N85" s="15" t="str">
        <f>IF(COUNTA($A85:$I85)=0,"",IF(OR($B85="",SUMPRODUCT(--('By category'!$A$2:$A$21=$B85))=0),"Check category",IF($A85="","Check ID",IF(SUMPRODUCT(--($A$2:$A$300=$A85))&gt;1,"Duplicate ID",IF(OR(NOT(ISNUMBER(D85)),NOT(OR(E85="Y",E85="N")),COUNT(F85:I85)&lt;4),"Check inputs","OK")))))</f>
        <v/>
      </c>
    </row>
    <row r="86" ht="26" customHeight="1" spans="1:14" x14ac:dyDescent="0.25">
      <c r="A86" s="12"/>
      <c r="B86" s="12"/>
      <c r="C86" s="13"/>
      <c r="D86" s="12"/>
      <c r="E86" s="12"/>
      <c r="F86" s="12"/>
      <c r="G86" s="12"/>
      <c r="H86" s="12"/>
      <c r="I86" s="12"/>
      <c r="J86" s="14" t="str">
        <f>IF(COUNTA($A86:$I86)=0,"",N($D86)*N(F86))</f>
        <v/>
      </c>
      <c r="K86" s="14" t="str">
        <f>IF(COUNTA($A86:$I86)=0,"",N($D86)*N(G86))</f>
        <v/>
      </c>
      <c r="L86" s="14" t="str">
        <f>IF(COUNTA($A86:$I86)=0,"",N($D86)*N(H86))</f>
        <v/>
      </c>
      <c r="M86" s="14" t="str">
        <f>IF(COUNTA($A86:$I86)=0,"",N($D86)*N(I86))</f>
        <v/>
      </c>
      <c r="N86" s="15" t="str">
        <f>IF(COUNTA($A86:$I86)=0,"",IF(OR($B86="",SUMPRODUCT(--('By category'!$A$2:$A$21=$B86))=0),"Check category",IF($A86="","Check ID",IF(SUMPRODUCT(--($A$2:$A$300=$A86))&gt;1,"Duplicate ID",IF(OR(NOT(ISNUMBER(D86)),NOT(OR(E86="Y",E86="N")),COUNT(F86:I86)&lt;4),"Check inputs","OK")))))</f>
        <v/>
      </c>
    </row>
    <row r="87" ht="26" customHeight="1" spans="1:14" x14ac:dyDescent="0.25">
      <c r="A87" s="12"/>
      <c r="B87" s="12"/>
      <c r="C87" s="13"/>
      <c r="D87" s="12"/>
      <c r="E87" s="12"/>
      <c r="F87" s="12"/>
      <c r="G87" s="12"/>
      <c r="H87" s="12"/>
      <c r="I87" s="12"/>
      <c r="J87" s="14" t="str">
        <f>IF(COUNTA($A87:$I87)=0,"",N($D87)*N(F87))</f>
        <v/>
      </c>
      <c r="K87" s="14" t="str">
        <f>IF(COUNTA($A87:$I87)=0,"",N($D87)*N(G87))</f>
        <v/>
      </c>
      <c r="L87" s="14" t="str">
        <f>IF(COUNTA($A87:$I87)=0,"",N($D87)*N(H87))</f>
        <v/>
      </c>
      <c r="M87" s="14" t="str">
        <f>IF(COUNTA($A87:$I87)=0,"",N($D87)*N(I87))</f>
        <v/>
      </c>
      <c r="N87" s="15" t="str">
        <f>IF(COUNTA($A87:$I87)=0,"",IF(OR($B87="",SUMPRODUCT(--('By category'!$A$2:$A$21=$B87))=0),"Check category",IF($A87="","Check ID",IF(SUMPRODUCT(--($A$2:$A$300=$A87))&gt;1,"Duplicate ID",IF(OR(NOT(ISNUMBER(D87)),NOT(OR(E87="Y",E87="N")),COUNT(F87:I87)&lt;4),"Check inputs","OK")))))</f>
        <v/>
      </c>
    </row>
    <row r="88" ht="26" customHeight="1" spans="1:14" x14ac:dyDescent="0.25">
      <c r="A88" s="12"/>
      <c r="B88" s="12"/>
      <c r="C88" s="13"/>
      <c r="D88" s="12"/>
      <c r="E88" s="12"/>
      <c r="F88" s="12"/>
      <c r="G88" s="12"/>
      <c r="H88" s="12"/>
      <c r="I88" s="12"/>
      <c r="J88" s="14" t="str">
        <f>IF(COUNTA($A88:$I88)=0,"",N($D88)*N(F88))</f>
        <v/>
      </c>
      <c r="K88" s="14" t="str">
        <f>IF(COUNTA($A88:$I88)=0,"",N($D88)*N(G88))</f>
        <v/>
      </c>
      <c r="L88" s="14" t="str">
        <f>IF(COUNTA($A88:$I88)=0,"",N($D88)*N(H88))</f>
        <v/>
      </c>
      <c r="M88" s="14" t="str">
        <f>IF(COUNTA($A88:$I88)=0,"",N($D88)*N(I88))</f>
        <v/>
      </c>
      <c r="N88" s="15" t="str">
        <f>IF(COUNTA($A88:$I88)=0,"",IF(OR($B88="",SUMPRODUCT(--('By category'!$A$2:$A$21=$B88))=0),"Check category",IF($A88="","Check ID",IF(SUMPRODUCT(--($A$2:$A$300=$A88))&gt;1,"Duplicate ID",IF(OR(NOT(ISNUMBER(D88)),NOT(OR(E88="Y",E88="N")),COUNT(F88:I88)&lt;4),"Check inputs","OK")))))</f>
        <v/>
      </c>
    </row>
    <row r="89" ht="26" customHeight="1" spans="1:14" x14ac:dyDescent="0.25">
      <c r="A89" s="12"/>
      <c r="B89" s="12"/>
      <c r="C89" s="13"/>
      <c r="D89" s="12"/>
      <c r="E89" s="12"/>
      <c r="F89" s="12"/>
      <c r="G89" s="12"/>
      <c r="H89" s="12"/>
      <c r="I89" s="12"/>
      <c r="J89" s="14" t="str">
        <f>IF(COUNTA($A89:$I89)=0,"",N($D89)*N(F89))</f>
        <v/>
      </c>
      <c r="K89" s="14" t="str">
        <f>IF(COUNTA($A89:$I89)=0,"",N($D89)*N(G89))</f>
        <v/>
      </c>
      <c r="L89" s="14" t="str">
        <f>IF(COUNTA($A89:$I89)=0,"",N($D89)*N(H89))</f>
        <v/>
      </c>
      <c r="M89" s="14" t="str">
        <f>IF(COUNTA($A89:$I89)=0,"",N($D89)*N(I89))</f>
        <v/>
      </c>
      <c r="N89" s="15" t="str">
        <f>IF(COUNTA($A89:$I89)=0,"",IF(OR($B89="",SUMPRODUCT(--('By category'!$A$2:$A$21=$B89))=0),"Check category",IF($A89="","Check ID",IF(SUMPRODUCT(--($A$2:$A$300=$A89))&gt;1,"Duplicate ID",IF(OR(NOT(ISNUMBER(D89)),NOT(OR(E89="Y",E89="N")),COUNT(F89:I89)&lt;4),"Check inputs","OK")))))</f>
        <v/>
      </c>
    </row>
    <row r="90" ht="26" customHeight="1" spans="1:14" x14ac:dyDescent="0.25">
      <c r="A90" s="12"/>
      <c r="B90" s="12"/>
      <c r="C90" s="13"/>
      <c r="D90" s="12"/>
      <c r="E90" s="12"/>
      <c r="F90" s="12"/>
      <c r="G90" s="12"/>
      <c r="H90" s="12"/>
      <c r="I90" s="12"/>
      <c r="J90" s="14" t="str">
        <f>IF(COUNTA($A90:$I90)=0,"",N($D90)*N(F90))</f>
        <v/>
      </c>
      <c r="K90" s="14" t="str">
        <f>IF(COUNTA($A90:$I90)=0,"",N($D90)*N(G90))</f>
        <v/>
      </c>
      <c r="L90" s="14" t="str">
        <f>IF(COUNTA($A90:$I90)=0,"",N($D90)*N(H90))</f>
        <v/>
      </c>
      <c r="M90" s="14" t="str">
        <f>IF(COUNTA($A90:$I90)=0,"",N($D90)*N(I90))</f>
        <v/>
      </c>
      <c r="N90" s="15" t="str">
        <f>IF(COUNTA($A90:$I90)=0,"",IF(OR($B90="",SUMPRODUCT(--('By category'!$A$2:$A$21=$B90))=0),"Check category",IF($A90="","Check ID",IF(SUMPRODUCT(--($A$2:$A$300=$A90))&gt;1,"Duplicate ID",IF(OR(NOT(ISNUMBER(D90)),NOT(OR(E90="Y",E90="N")),COUNT(F90:I90)&lt;4),"Check inputs","OK")))))</f>
        <v/>
      </c>
    </row>
    <row r="91" ht="26" customHeight="1" spans="1:14" x14ac:dyDescent="0.25">
      <c r="A91" s="12"/>
      <c r="B91" s="12"/>
      <c r="C91" s="13"/>
      <c r="D91" s="12"/>
      <c r="E91" s="12"/>
      <c r="F91" s="12"/>
      <c r="G91" s="12"/>
      <c r="H91" s="12"/>
      <c r="I91" s="12"/>
      <c r="J91" s="14" t="str">
        <f>IF(COUNTA($A91:$I91)=0,"",N($D91)*N(F91))</f>
        <v/>
      </c>
      <c r="K91" s="14" t="str">
        <f>IF(COUNTA($A91:$I91)=0,"",N($D91)*N(G91))</f>
        <v/>
      </c>
      <c r="L91" s="14" t="str">
        <f>IF(COUNTA($A91:$I91)=0,"",N($D91)*N(H91))</f>
        <v/>
      </c>
      <c r="M91" s="14" t="str">
        <f>IF(COUNTA($A91:$I91)=0,"",N($D91)*N(I91))</f>
        <v/>
      </c>
      <c r="N91" s="15" t="str">
        <f>IF(COUNTA($A91:$I91)=0,"",IF(OR($B91="",SUMPRODUCT(--('By category'!$A$2:$A$21=$B91))=0),"Check category",IF($A91="","Check ID",IF(SUMPRODUCT(--($A$2:$A$300=$A91))&gt;1,"Duplicate ID",IF(OR(NOT(ISNUMBER(D91)),NOT(OR(E91="Y",E91="N")),COUNT(F91:I91)&lt;4),"Check inputs","OK")))))</f>
        <v/>
      </c>
    </row>
    <row r="92" ht="26" customHeight="1" spans="1:14" x14ac:dyDescent="0.25">
      <c r="A92" s="12"/>
      <c r="B92" s="12"/>
      <c r="C92" s="13"/>
      <c r="D92" s="12"/>
      <c r="E92" s="12"/>
      <c r="F92" s="12"/>
      <c r="G92" s="12"/>
      <c r="H92" s="12"/>
      <c r="I92" s="12"/>
      <c r="J92" s="14" t="str">
        <f>IF(COUNTA($A92:$I92)=0,"",N($D92)*N(F92))</f>
        <v/>
      </c>
      <c r="K92" s="14" t="str">
        <f>IF(COUNTA($A92:$I92)=0,"",N($D92)*N(G92))</f>
        <v/>
      </c>
      <c r="L92" s="14" t="str">
        <f>IF(COUNTA($A92:$I92)=0,"",N($D92)*N(H92))</f>
        <v/>
      </c>
      <c r="M92" s="14" t="str">
        <f>IF(COUNTA($A92:$I92)=0,"",N($D92)*N(I92))</f>
        <v/>
      </c>
      <c r="N92" s="15" t="str">
        <f>IF(COUNTA($A92:$I92)=0,"",IF(OR($B92="",SUMPRODUCT(--('By category'!$A$2:$A$21=$B92))=0),"Check category",IF($A92="","Check ID",IF(SUMPRODUCT(--($A$2:$A$300=$A92))&gt;1,"Duplicate ID",IF(OR(NOT(ISNUMBER(D92)),NOT(OR(E92="Y",E92="N")),COUNT(F92:I92)&lt;4),"Check inputs","OK")))))</f>
        <v/>
      </c>
    </row>
    <row r="93" ht="26" customHeight="1" spans="1:14" x14ac:dyDescent="0.25">
      <c r="A93" s="12"/>
      <c r="B93" s="12"/>
      <c r="C93" s="13"/>
      <c r="D93" s="12"/>
      <c r="E93" s="12"/>
      <c r="F93" s="12"/>
      <c r="G93" s="12"/>
      <c r="H93" s="12"/>
      <c r="I93" s="12"/>
      <c r="J93" s="14" t="str">
        <f>IF(COUNTA($A93:$I93)=0,"",N($D93)*N(F93))</f>
        <v/>
      </c>
      <c r="K93" s="14" t="str">
        <f>IF(COUNTA($A93:$I93)=0,"",N($D93)*N(G93))</f>
        <v/>
      </c>
      <c r="L93" s="14" t="str">
        <f>IF(COUNTA($A93:$I93)=0,"",N($D93)*N(H93))</f>
        <v/>
      </c>
      <c r="M93" s="14" t="str">
        <f>IF(COUNTA($A93:$I93)=0,"",N($D93)*N(I93))</f>
        <v/>
      </c>
      <c r="N93" s="15" t="str">
        <f>IF(COUNTA($A93:$I93)=0,"",IF(OR($B93="",SUMPRODUCT(--('By category'!$A$2:$A$21=$B93))=0),"Check category",IF($A93="","Check ID",IF(SUMPRODUCT(--($A$2:$A$300=$A93))&gt;1,"Duplicate ID",IF(OR(NOT(ISNUMBER(D93)),NOT(OR(E93="Y",E93="N")),COUNT(F93:I93)&lt;4),"Check inputs","OK")))))</f>
        <v/>
      </c>
    </row>
    <row r="94" ht="26" customHeight="1" spans="1:14" x14ac:dyDescent="0.25">
      <c r="A94" s="12"/>
      <c r="B94" s="12"/>
      <c r="C94" s="13"/>
      <c r="D94" s="12"/>
      <c r="E94" s="12"/>
      <c r="F94" s="12"/>
      <c r="G94" s="12"/>
      <c r="H94" s="12"/>
      <c r="I94" s="12"/>
      <c r="J94" s="14" t="str">
        <f>IF(COUNTA($A94:$I94)=0,"",N($D94)*N(F94))</f>
        <v/>
      </c>
      <c r="K94" s="14" t="str">
        <f>IF(COUNTA($A94:$I94)=0,"",N($D94)*N(G94))</f>
        <v/>
      </c>
      <c r="L94" s="14" t="str">
        <f>IF(COUNTA($A94:$I94)=0,"",N($D94)*N(H94))</f>
        <v/>
      </c>
      <c r="M94" s="14" t="str">
        <f>IF(COUNTA($A94:$I94)=0,"",N($D94)*N(I94))</f>
        <v/>
      </c>
      <c r="N94" s="15" t="str">
        <f>IF(COUNTA($A94:$I94)=0,"",IF(OR($B94="",SUMPRODUCT(--('By category'!$A$2:$A$21=$B94))=0),"Check category",IF($A94="","Check ID",IF(SUMPRODUCT(--($A$2:$A$300=$A94))&gt;1,"Duplicate ID",IF(OR(NOT(ISNUMBER(D94)),NOT(OR(E94="Y",E94="N")),COUNT(F94:I94)&lt;4),"Check inputs","OK")))))</f>
        <v/>
      </c>
    </row>
    <row r="95" ht="26" customHeight="1" spans="1:14" x14ac:dyDescent="0.25">
      <c r="A95" s="12"/>
      <c r="B95" s="12"/>
      <c r="C95" s="13"/>
      <c r="D95" s="12"/>
      <c r="E95" s="12"/>
      <c r="F95" s="12"/>
      <c r="G95" s="12"/>
      <c r="H95" s="12"/>
      <c r="I95" s="12"/>
      <c r="J95" s="14" t="str">
        <f>IF(COUNTA($A95:$I95)=0,"",N($D95)*N(F95))</f>
        <v/>
      </c>
      <c r="K95" s="14" t="str">
        <f>IF(COUNTA($A95:$I95)=0,"",N($D95)*N(G95))</f>
        <v/>
      </c>
      <c r="L95" s="14" t="str">
        <f>IF(COUNTA($A95:$I95)=0,"",N($D95)*N(H95))</f>
        <v/>
      </c>
      <c r="M95" s="14" t="str">
        <f>IF(COUNTA($A95:$I95)=0,"",N($D95)*N(I95))</f>
        <v/>
      </c>
      <c r="N95" s="15" t="str">
        <f>IF(COUNTA($A95:$I95)=0,"",IF(OR($B95="",SUMPRODUCT(--('By category'!$A$2:$A$21=$B95))=0),"Check category",IF($A95="","Check ID",IF(SUMPRODUCT(--($A$2:$A$300=$A95))&gt;1,"Duplicate ID",IF(OR(NOT(ISNUMBER(D95)),NOT(OR(E95="Y",E95="N")),COUNT(F95:I95)&lt;4),"Check inputs","OK")))))</f>
        <v/>
      </c>
    </row>
    <row r="96" ht="26" customHeight="1" spans="1:14" x14ac:dyDescent="0.25">
      <c r="A96" s="12"/>
      <c r="B96" s="12"/>
      <c r="C96" s="13"/>
      <c r="D96" s="12"/>
      <c r="E96" s="12"/>
      <c r="F96" s="12"/>
      <c r="G96" s="12"/>
      <c r="H96" s="12"/>
      <c r="I96" s="12"/>
      <c r="J96" s="14" t="str">
        <f>IF(COUNTA($A96:$I96)=0,"",N($D96)*N(F96))</f>
        <v/>
      </c>
      <c r="K96" s="14" t="str">
        <f>IF(COUNTA($A96:$I96)=0,"",N($D96)*N(G96))</f>
        <v/>
      </c>
      <c r="L96" s="14" t="str">
        <f>IF(COUNTA($A96:$I96)=0,"",N($D96)*N(H96))</f>
        <v/>
      </c>
      <c r="M96" s="14" t="str">
        <f>IF(COUNTA($A96:$I96)=0,"",N($D96)*N(I96))</f>
        <v/>
      </c>
      <c r="N96" s="15" t="str">
        <f>IF(COUNTA($A96:$I96)=0,"",IF(OR($B96="",SUMPRODUCT(--('By category'!$A$2:$A$21=$B96))=0),"Check category",IF($A96="","Check ID",IF(SUMPRODUCT(--($A$2:$A$300=$A96))&gt;1,"Duplicate ID",IF(OR(NOT(ISNUMBER(D96)),NOT(OR(E96="Y",E96="N")),COUNT(F96:I96)&lt;4),"Check inputs","OK")))))</f>
        <v/>
      </c>
    </row>
    <row r="97" ht="26" customHeight="1" spans="1:14" x14ac:dyDescent="0.25">
      <c r="A97" s="12"/>
      <c r="B97" s="12"/>
      <c r="C97" s="13"/>
      <c r="D97" s="12"/>
      <c r="E97" s="12"/>
      <c r="F97" s="12"/>
      <c r="G97" s="12"/>
      <c r="H97" s="12"/>
      <c r="I97" s="12"/>
      <c r="J97" s="14" t="str">
        <f>IF(COUNTA($A97:$I97)=0,"",N($D97)*N(F97))</f>
        <v/>
      </c>
      <c r="K97" s="14" t="str">
        <f>IF(COUNTA($A97:$I97)=0,"",N($D97)*N(G97))</f>
        <v/>
      </c>
      <c r="L97" s="14" t="str">
        <f>IF(COUNTA($A97:$I97)=0,"",N($D97)*N(H97))</f>
        <v/>
      </c>
      <c r="M97" s="14" t="str">
        <f>IF(COUNTA($A97:$I97)=0,"",N($D97)*N(I97))</f>
        <v/>
      </c>
      <c r="N97" s="15" t="str">
        <f>IF(COUNTA($A97:$I97)=0,"",IF(OR($B97="",SUMPRODUCT(--('By category'!$A$2:$A$21=$B97))=0),"Check category",IF($A97="","Check ID",IF(SUMPRODUCT(--($A$2:$A$300=$A97))&gt;1,"Duplicate ID",IF(OR(NOT(ISNUMBER(D97)),NOT(OR(E97="Y",E97="N")),COUNT(F97:I97)&lt;4),"Check inputs","OK")))))</f>
        <v/>
      </c>
    </row>
    <row r="98" ht="26" customHeight="1" spans="1:14" x14ac:dyDescent="0.25">
      <c r="A98" s="12"/>
      <c r="B98" s="12"/>
      <c r="C98" s="13"/>
      <c r="D98" s="12"/>
      <c r="E98" s="12"/>
      <c r="F98" s="12"/>
      <c r="G98" s="12"/>
      <c r="H98" s="12"/>
      <c r="I98" s="12"/>
      <c r="J98" s="14" t="str">
        <f>IF(COUNTA($A98:$I98)=0,"",N($D98)*N(F98))</f>
        <v/>
      </c>
      <c r="K98" s="14" t="str">
        <f>IF(COUNTA($A98:$I98)=0,"",N($D98)*N(G98))</f>
        <v/>
      </c>
      <c r="L98" s="14" t="str">
        <f>IF(COUNTA($A98:$I98)=0,"",N($D98)*N(H98))</f>
        <v/>
      </c>
      <c r="M98" s="14" t="str">
        <f>IF(COUNTA($A98:$I98)=0,"",N($D98)*N(I98))</f>
        <v/>
      </c>
      <c r="N98" s="15" t="str">
        <f>IF(COUNTA($A98:$I98)=0,"",IF(OR($B98="",SUMPRODUCT(--('By category'!$A$2:$A$21=$B98))=0),"Check category",IF($A98="","Check ID",IF(SUMPRODUCT(--($A$2:$A$300=$A98))&gt;1,"Duplicate ID",IF(OR(NOT(ISNUMBER(D98)),NOT(OR(E98="Y",E98="N")),COUNT(F98:I98)&lt;4),"Check inputs","OK")))))</f>
        <v/>
      </c>
    </row>
    <row r="99" ht="26" customHeight="1" spans="1:14" x14ac:dyDescent="0.25">
      <c r="A99" s="12"/>
      <c r="B99" s="12"/>
      <c r="C99" s="13"/>
      <c r="D99" s="12"/>
      <c r="E99" s="12"/>
      <c r="F99" s="12"/>
      <c r="G99" s="12"/>
      <c r="H99" s="12"/>
      <c r="I99" s="12"/>
      <c r="J99" s="14" t="str">
        <f>IF(COUNTA($A99:$I99)=0,"",N($D99)*N(F99))</f>
        <v/>
      </c>
      <c r="K99" s="14" t="str">
        <f>IF(COUNTA($A99:$I99)=0,"",N($D99)*N(G99))</f>
        <v/>
      </c>
      <c r="L99" s="14" t="str">
        <f>IF(COUNTA($A99:$I99)=0,"",N($D99)*N(H99))</f>
        <v/>
      </c>
      <c r="M99" s="14" t="str">
        <f>IF(COUNTA($A99:$I99)=0,"",N($D99)*N(I99))</f>
        <v/>
      </c>
      <c r="N99" s="15" t="str">
        <f>IF(COUNTA($A99:$I99)=0,"",IF(OR($B99="",SUMPRODUCT(--('By category'!$A$2:$A$21=$B99))=0),"Check category",IF($A99="","Check ID",IF(SUMPRODUCT(--($A$2:$A$300=$A99))&gt;1,"Duplicate ID",IF(OR(NOT(ISNUMBER(D99)),NOT(OR(E99="Y",E99="N")),COUNT(F99:I99)&lt;4),"Check inputs","OK")))))</f>
        <v/>
      </c>
    </row>
    <row r="100" ht="26" customHeight="1" spans="1:14" x14ac:dyDescent="0.25">
      <c r="A100" s="12"/>
      <c r="B100" s="12"/>
      <c r="C100" s="13"/>
      <c r="D100" s="12"/>
      <c r="E100" s="12"/>
      <c r="F100" s="12"/>
      <c r="G100" s="12"/>
      <c r="H100" s="12"/>
      <c r="I100" s="12"/>
      <c r="J100" s="14" t="str">
        <f>IF(COUNTA($A100:$I100)=0,"",N($D100)*N(F100))</f>
        <v/>
      </c>
      <c r="K100" s="14" t="str">
        <f>IF(COUNTA($A100:$I100)=0,"",N($D100)*N(G100))</f>
        <v/>
      </c>
      <c r="L100" s="14" t="str">
        <f>IF(COUNTA($A100:$I100)=0,"",N($D100)*N(H100))</f>
        <v/>
      </c>
      <c r="M100" s="14" t="str">
        <f>IF(COUNTA($A100:$I100)=0,"",N($D100)*N(I100))</f>
        <v/>
      </c>
      <c r="N100" s="15" t="str">
        <f>IF(COUNTA($A100:$I100)=0,"",IF(OR($B100="",SUMPRODUCT(--('By category'!$A$2:$A$21=$B100))=0),"Check category",IF($A100="","Check ID",IF(SUMPRODUCT(--($A$2:$A$300=$A100))&gt;1,"Duplicate ID",IF(OR(NOT(ISNUMBER(D100)),NOT(OR(E100="Y",E100="N")),COUNT(F100:I100)&lt;4),"Check inputs","OK")))))</f>
        <v/>
      </c>
    </row>
    <row r="101" ht="26" customHeight="1" spans="1:14" x14ac:dyDescent="0.25">
      <c r="A101" s="12"/>
      <c r="B101" s="12"/>
      <c r="C101" s="13"/>
      <c r="D101" s="12"/>
      <c r="E101" s="12"/>
      <c r="F101" s="12"/>
      <c r="G101" s="12"/>
      <c r="H101" s="12"/>
      <c r="I101" s="12"/>
      <c r="J101" s="14" t="str">
        <f>IF(COUNTA($A101:$I101)=0,"",N($D101)*N(F101))</f>
        <v/>
      </c>
      <c r="K101" s="14" t="str">
        <f>IF(COUNTA($A101:$I101)=0,"",N($D101)*N(G101))</f>
        <v/>
      </c>
      <c r="L101" s="14" t="str">
        <f>IF(COUNTA($A101:$I101)=0,"",N($D101)*N(H101))</f>
        <v/>
      </c>
      <c r="M101" s="14" t="str">
        <f>IF(COUNTA($A101:$I101)=0,"",N($D101)*N(I101))</f>
        <v/>
      </c>
      <c r="N101" s="15" t="str">
        <f>IF(COUNTA($A101:$I101)=0,"",IF(OR($B101="",SUMPRODUCT(--('By category'!$A$2:$A$21=$B101))=0),"Check category",IF($A101="","Check ID",IF(SUMPRODUCT(--($A$2:$A$300=$A101))&gt;1,"Duplicate ID",IF(OR(NOT(ISNUMBER(D101)),NOT(OR(E101="Y",E101="N")),COUNT(F101:I101)&lt;4),"Check inputs","OK")))))</f>
        <v/>
      </c>
    </row>
    <row r="102" ht="26" customHeight="1" spans="1:14" x14ac:dyDescent="0.25">
      <c r="A102" s="12"/>
      <c r="B102" s="12"/>
      <c r="C102" s="13"/>
      <c r="D102" s="12"/>
      <c r="E102" s="12"/>
      <c r="F102" s="12"/>
      <c r="G102" s="12"/>
      <c r="H102" s="12"/>
      <c r="I102" s="12"/>
      <c r="J102" s="14" t="str">
        <f>IF(COUNTA($A102:$I102)=0,"",N($D102)*N(F102))</f>
        <v/>
      </c>
      <c r="K102" s="14" t="str">
        <f>IF(COUNTA($A102:$I102)=0,"",N($D102)*N(G102))</f>
        <v/>
      </c>
      <c r="L102" s="14" t="str">
        <f>IF(COUNTA($A102:$I102)=0,"",N($D102)*N(H102))</f>
        <v/>
      </c>
      <c r="M102" s="14" t="str">
        <f>IF(COUNTA($A102:$I102)=0,"",N($D102)*N(I102))</f>
        <v/>
      </c>
      <c r="N102" s="15" t="str">
        <f>IF(COUNTA($A102:$I102)=0,"",IF(OR($B102="",SUMPRODUCT(--('By category'!$A$2:$A$21=$B102))=0),"Check category",IF($A102="","Check ID",IF(SUMPRODUCT(--($A$2:$A$300=$A102))&gt;1,"Duplicate ID",IF(OR(NOT(ISNUMBER(D102)),NOT(OR(E102="Y",E102="N")),COUNT(F102:I102)&lt;4),"Check inputs","OK")))))</f>
        <v/>
      </c>
    </row>
    <row r="103" ht="26" customHeight="1" spans="1:14" x14ac:dyDescent="0.25">
      <c r="A103" s="12"/>
      <c r="B103" s="12"/>
      <c r="C103" s="13"/>
      <c r="D103" s="12"/>
      <c r="E103" s="12"/>
      <c r="F103" s="12"/>
      <c r="G103" s="12"/>
      <c r="H103" s="12"/>
      <c r="I103" s="12"/>
      <c r="J103" s="14" t="str">
        <f>IF(COUNTA($A103:$I103)=0,"",N($D103)*N(F103))</f>
        <v/>
      </c>
      <c r="K103" s="14" t="str">
        <f>IF(COUNTA($A103:$I103)=0,"",N($D103)*N(G103))</f>
        <v/>
      </c>
      <c r="L103" s="14" t="str">
        <f>IF(COUNTA($A103:$I103)=0,"",N($D103)*N(H103))</f>
        <v/>
      </c>
      <c r="M103" s="14" t="str">
        <f>IF(COUNTA($A103:$I103)=0,"",N($D103)*N(I103))</f>
        <v/>
      </c>
      <c r="N103" s="15" t="str">
        <f>IF(COUNTA($A103:$I103)=0,"",IF(OR($B103="",SUMPRODUCT(--('By category'!$A$2:$A$21=$B103))=0),"Check category",IF($A103="","Check ID",IF(SUMPRODUCT(--($A$2:$A$300=$A103))&gt;1,"Duplicate ID",IF(OR(NOT(ISNUMBER(D103)),NOT(OR(E103="Y",E103="N")),COUNT(F103:I103)&lt;4),"Check inputs","OK")))))</f>
        <v/>
      </c>
    </row>
    <row r="104" ht="26" customHeight="1" spans="1:14" x14ac:dyDescent="0.25">
      <c r="A104" s="12"/>
      <c r="B104" s="12"/>
      <c r="C104" s="13"/>
      <c r="D104" s="12"/>
      <c r="E104" s="12"/>
      <c r="F104" s="12"/>
      <c r="G104" s="12"/>
      <c r="H104" s="12"/>
      <c r="I104" s="12"/>
      <c r="J104" s="14" t="str">
        <f>IF(COUNTA($A104:$I104)=0,"",N($D104)*N(F104))</f>
        <v/>
      </c>
      <c r="K104" s="14" t="str">
        <f>IF(COUNTA($A104:$I104)=0,"",N($D104)*N(G104))</f>
        <v/>
      </c>
      <c r="L104" s="14" t="str">
        <f>IF(COUNTA($A104:$I104)=0,"",N($D104)*N(H104))</f>
        <v/>
      </c>
      <c r="M104" s="14" t="str">
        <f>IF(COUNTA($A104:$I104)=0,"",N($D104)*N(I104))</f>
        <v/>
      </c>
      <c r="N104" s="15" t="str">
        <f>IF(COUNTA($A104:$I104)=0,"",IF(OR($B104="",SUMPRODUCT(--('By category'!$A$2:$A$21=$B104))=0),"Check category",IF($A104="","Check ID",IF(SUMPRODUCT(--($A$2:$A$300=$A104))&gt;1,"Duplicate ID",IF(OR(NOT(ISNUMBER(D104)),NOT(OR(E104="Y",E104="N")),COUNT(F104:I104)&lt;4),"Check inputs","OK")))))</f>
        <v/>
      </c>
    </row>
    <row r="105" ht="26" customHeight="1" spans="1:14" x14ac:dyDescent="0.25">
      <c r="A105" s="12"/>
      <c r="B105" s="12"/>
      <c r="C105" s="13"/>
      <c r="D105" s="12"/>
      <c r="E105" s="12"/>
      <c r="F105" s="12"/>
      <c r="G105" s="12"/>
      <c r="H105" s="12"/>
      <c r="I105" s="12"/>
      <c r="J105" s="14" t="str">
        <f>IF(COUNTA($A105:$I105)=0,"",N($D105)*N(F105))</f>
        <v/>
      </c>
      <c r="K105" s="14" t="str">
        <f>IF(COUNTA($A105:$I105)=0,"",N($D105)*N(G105))</f>
        <v/>
      </c>
      <c r="L105" s="14" t="str">
        <f>IF(COUNTA($A105:$I105)=0,"",N($D105)*N(H105))</f>
        <v/>
      </c>
      <c r="M105" s="14" t="str">
        <f>IF(COUNTA($A105:$I105)=0,"",N($D105)*N(I105))</f>
        <v/>
      </c>
      <c r="N105" s="15" t="str">
        <f>IF(COUNTA($A105:$I105)=0,"",IF(OR($B105="",SUMPRODUCT(--('By category'!$A$2:$A$21=$B105))=0),"Check category",IF($A105="","Check ID",IF(SUMPRODUCT(--($A$2:$A$300=$A105))&gt;1,"Duplicate ID",IF(OR(NOT(ISNUMBER(D105)),NOT(OR(E105="Y",E105="N")),COUNT(F105:I105)&lt;4),"Check inputs","OK")))))</f>
        <v/>
      </c>
    </row>
    <row r="106" ht="26" customHeight="1" spans="1:14" x14ac:dyDescent="0.25">
      <c r="A106" s="12"/>
      <c r="B106" s="12"/>
      <c r="C106" s="13"/>
      <c r="D106" s="12"/>
      <c r="E106" s="12"/>
      <c r="F106" s="12"/>
      <c r="G106" s="12"/>
      <c r="H106" s="12"/>
      <c r="I106" s="12"/>
      <c r="J106" s="14" t="str">
        <f>IF(COUNTA($A106:$I106)=0,"",N($D106)*N(F106))</f>
        <v/>
      </c>
      <c r="K106" s="14" t="str">
        <f>IF(COUNTA($A106:$I106)=0,"",N($D106)*N(G106))</f>
        <v/>
      </c>
      <c r="L106" s="14" t="str">
        <f>IF(COUNTA($A106:$I106)=0,"",N($D106)*N(H106))</f>
        <v/>
      </c>
      <c r="M106" s="14" t="str">
        <f>IF(COUNTA($A106:$I106)=0,"",N($D106)*N(I106))</f>
        <v/>
      </c>
      <c r="N106" s="15" t="str">
        <f>IF(COUNTA($A106:$I106)=0,"",IF(OR($B106="",SUMPRODUCT(--('By category'!$A$2:$A$21=$B106))=0),"Check category",IF($A106="","Check ID",IF(SUMPRODUCT(--($A$2:$A$300=$A106))&gt;1,"Duplicate ID",IF(OR(NOT(ISNUMBER(D106)),NOT(OR(E106="Y",E106="N")),COUNT(F106:I106)&lt;4),"Check inputs","OK")))))</f>
        <v/>
      </c>
    </row>
    <row r="107" ht="26" customHeight="1" spans="1:14" x14ac:dyDescent="0.25">
      <c r="A107" s="12"/>
      <c r="B107" s="12"/>
      <c r="C107" s="13"/>
      <c r="D107" s="12"/>
      <c r="E107" s="12"/>
      <c r="F107" s="12"/>
      <c r="G107" s="12"/>
      <c r="H107" s="12"/>
      <c r="I107" s="12"/>
      <c r="J107" s="14" t="str">
        <f>IF(COUNTA($A107:$I107)=0,"",N($D107)*N(F107))</f>
        <v/>
      </c>
      <c r="K107" s="14" t="str">
        <f>IF(COUNTA($A107:$I107)=0,"",N($D107)*N(G107))</f>
        <v/>
      </c>
      <c r="L107" s="14" t="str">
        <f>IF(COUNTA($A107:$I107)=0,"",N($D107)*N(H107))</f>
        <v/>
      </c>
      <c r="M107" s="14" t="str">
        <f>IF(COUNTA($A107:$I107)=0,"",N($D107)*N(I107))</f>
        <v/>
      </c>
      <c r="N107" s="15" t="str">
        <f>IF(COUNTA($A107:$I107)=0,"",IF(OR($B107="",SUMPRODUCT(--('By category'!$A$2:$A$21=$B107))=0),"Check category",IF($A107="","Check ID",IF(SUMPRODUCT(--($A$2:$A$300=$A107))&gt;1,"Duplicate ID",IF(OR(NOT(ISNUMBER(D107)),NOT(OR(E107="Y",E107="N")),COUNT(F107:I107)&lt;4),"Check inputs","OK")))))</f>
        <v/>
      </c>
    </row>
    <row r="108" ht="26" customHeight="1" spans="1:14" x14ac:dyDescent="0.25">
      <c r="A108" s="12"/>
      <c r="B108" s="12"/>
      <c r="C108" s="13"/>
      <c r="D108" s="12"/>
      <c r="E108" s="12"/>
      <c r="F108" s="12"/>
      <c r="G108" s="12"/>
      <c r="H108" s="12"/>
      <c r="I108" s="12"/>
      <c r="J108" s="14" t="str">
        <f>IF(COUNTA($A108:$I108)=0,"",N($D108)*N(F108))</f>
        <v/>
      </c>
      <c r="K108" s="14" t="str">
        <f>IF(COUNTA($A108:$I108)=0,"",N($D108)*N(G108))</f>
        <v/>
      </c>
      <c r="L108" s="14" t="str">
        <f>IF(COUNTA($A108:$I108)=0,"",N($D108)*N(H108))</f>
        <v/>
      </c>
      <c r="M108" s="14" t="str">
        <f>IF(COUNTA($A108:$I108)=0,"",N($D108)*N(I108))</f>
        <v/>
      </c>
      <c r="N108" s="15" t="str">
        <f>IF(COUNTA($A108:$I108)=0,"",IF(OR($B108="",SUMPRODUCT(--('By category'!$A$2:$A$21=$B108))=0),"Check category",IF($A108="","Check ID",IF(SUMPRODUCT(--($A$2:$A$300=$A108))&gt;1,"Duplicate ID",IF(OR(NOT(ISNUMBER(D108)),NOT(OR(E108="Y",E108="N")),COUNT(F108:I108)&lt;4),"Check inputs","OK")))))</f>
        <v/>
      </c>
    </row>
    <row r="109" ht="26" customHeight="1" spans="1:14" x14ac:dyDescent="0.25">
      <c r="A109" s="12"/>
      <c r="B109" s="12"/>
      <c r="C109" s="13"/>
      <c r="D109" s="12"/>
      <c r="E109" s="12"/>
      <c r="F109" s="12"/>
      <c r="G109" s="12"/>
      <c r="H109" s="12"/>
      <c r="I109" s="12"/>
      <c r="J109" s="14" t="str">
        <f>IF(COUNTA($A109:$I109)=0,"",N($D109)*N(F109))</f>
        <v/>
      </c>
      <c r="K109" s="14" t="str">
        <f>IF(COUNTA($A109:$I109)=0,"",N($D109)*N(G109))</f>
        <v/>
      </c>
      <c r="L109" s="14" t="str">
        <f>IF(COUNTA($A109:$I109)=0,"",N($D109)*N(H109))</f>
        <v/>
      </c>
      <c r="M109" s="14" t="str">
        <f>IF(COUNTA($A109:$I109)=0,"",N($D109)*N(I109))</f>
        <v/>
      </c>
      <c r="N109" s="15" t="str">
        <f>IF(COUNTA($A109:$I109)=0,"",IF(OR($B109="",SUMPRODUCT(--('By category'!$A$2:$A$21=$B109))=0),"Check category",IF($A109="","Check ID",IF(SUMPRODUCT(--($A$2:$A$300=$A109))&gt;1,"Duplicate ID",IF(OR(NOT(ISNUMBER(D109)),NOT(OR(E109="Y",E109="N")),COUNT(F109:I109)&lt;4),"Check inputs","OK")))))</f>
        <v/>
      </c>
    </row>
    <row r="110" ht="26" customHeight="1" spans="1:14" x14ac:dyDescent="0.25">
      <c r="A110" s="12"/>
      <c r="B110" s="12"/>
      <c r="C110" s="13"/>
      <c r="D110" s="12"/>
      <c r="E110" s="12"/>
      <c r="F110" s="12"/>
      <c r="G110" s="12"/>
      <c r="H110" s="12"/>
      <c r="I110" s="12"/>
      <c r="J110" s="14" t="str">
        <f>IF(COUNTA($A110:$I110)=0,"",N($D110)*N(F110))</f>
        <v/>
      </c>
      <c r="K110" s="14" t="str">
        <f>IF(COUNTA($A110:$I110)=0,"",N($D110)*N(G110))</f>
        <v/>
      </c>
      <c r="L110" s="14" t="str">
        <f>IF(COUNTA($A110:$I110)=0,"",N($D110)*N(H110))</f>
        <v/>
      </c>
      <c r="M110" s="14" t="str">
        <f>IF(COUNTA($A110:$I110)=0,"",N($D110)*N(I110))</f>
        <v/>
      </c>
      <c r="N110" s="15" t="str">
        <f>IF(COUNTA($A110:$I110)=0,"",IF(OR($B110="",SUMPRODUCT(--('By category'!$A$2:$A$21=$B110))=0),"Check category",IF($A110="","Check ID",IF(SUMPRODUCT(--($A$2:$A$300=$A110))&gt;1,"Duplicate ID",IF(OR(NOT(ISNUMBER(D110)),NOT(OR(E110="Y",E110="N")),COUNT(F110:I110)&lt;4),"Check inputs","OK")))))</f>
        <v/>
      </c>
    </row>
    <row r="111" ht="26" customHeight="1" spans="1:14" x14ac:dyDescent="0.25">
      <c r="A111" s="12"/>
      <c r="B111" s="12"/>
      <c r="C111" s="13"/>
      <c r="D111" s="12"/>
      <c r="E111" s="12"/>
      <c r="F111" s="12"/>
      <c r="G111" s="12"/>
      <c r="H111" s="12"/>
      <c r="I111" s="12"/>
      <c r="J111" s="14" t="str">
        <f>IF(COUNTA($A111:$I111)=0,"",N($D111)*N(F111))</f>
        <v/>
      </c>
      <c r="K111" s="14" t="str">
        <f>IF(COUNTA($A111:$I111)=0,"",N($D111)*N(G111))</f>
        <v/>
      </c>
      <c r="L111" s="14" t="str">
        <f>IF(COUNTA($A111:$I111)=0,"",N($D111)*N(H111))</f>
        <v/>
      </c>
      <c r="M111" s="14" t="str">
        <f>IF(COUNTA($A111:$I111)=0,"",N($D111)*N(I111))</f>
        <v/>
      </c>
      <c r="N111" s="15" t="str">
        <f>IF(COUNTA($A111:$I111)=0,"",IF(OR($B111="",SUMPRODUCT(--('By category'!$A$2:$A$21=$B111))=0),"Check category",IF($A111="","Check ID",IF(SUMPRODUCT(--($A$2:$A$300=$A111))&gt;1,"Duplicate ID",IF(OR(NOT(ISNUMBER(D111)),NOT(OR(E111="Y",E111="N")),COUNT(F111:I111)&lt;4),"Check inputs","OK")))))</f>
        <v/>
      </c>
    </row>
    <row r="112" ht="26" customHeight="1" spans="1:14" x14ac:dyDescent="0.25">
      <c r="A112" s="12"/>
      <c r="B112" s="12"/>
      <c r="C112" s="13"/>
      <c r="D112" s="12"/>
      <c r="E112" s="12"/>
      <c r="F112" s="12"/>
      <c r="G112" s="12"/>
      <c r="H112" s="12"/>
      <c r="I112" s="12"/>
      <c r="J112" s="14" t="str">
        <f>IF(COUNTA($A112:$I112)=0,"",N($D112)*N(F112))</f>
        <v/>
      </c>
      <c r="K112" s="14" t="str">
        <f>IF(COUNTA($A112:$I112)=0,"",N($D112)*N(G112))</f>
        <v/>
      </c>
      <c r="L112" s="14" t="str">
        <f>IF(COUNTA($A112:$I112)=0,"",N($D112)*N(H112))</f>
        <v/>
      </c>
      <c r="M112" s="14" t="str">
        <f>IF(COUNTA($A112:$I112)=0,"",N($D112)*N(I112))</f>
        <v/>
      </c>
      <c r="N112" s="15" t="str">
        <f>IF(COUNTA($A112:$I112)=0,"",IF(OR($B112="",SUMPRODUCT(--('By category'!$A$2:$A$21=$B112))=0),"Check category",IF($A112="","Check ID",IF(SUMPRODUCT(--($A$2:$A$300=$A112))&gt;1,"Duplicate ID",IF(OR(NOT(ISNUMBER(D112)),NOT(OR(E112="Y",E112="N")),COUNT(F112:I112)&lt;4),"Check inputs","OK")))))</f>
        <v/>
      </c>
    </row>
    <row r="113" ht="26" customHeight="1" spans="1:14" x14ac:dyDescent="0.25">
      <c r="A113" s="12"/>
      <c r="B113" s="12"/>
      <c r="C113" s="13"/>
      <c r="D113" s="12"/>
      <c r="E113" s="12"/>
      <c r="F113" s="12"/>
      <c r="G113" s="12"/>
      <c r="H113" s="12"/>
      <c r="I113" s="12"/>
      <c r="J113" s="14" t="str">
        <f>IF(COUNTA($A113:$I113)=0,"",N($D113)*N(F113))</f>
        <v/>
      </c>
      <c r="K113" s="14" t="str">
        <f>IF(COUNTA($A113:$I113)=0,"",N($D113)*N(G113))</f>
        <v/>
      </c>
      <c r="L113" s="14" t="str">
        <f>IF(COUNTA($A113:$I113)=0,"",N($D113)*N(H113))</f>
        <v/>
      </c>
      <c r="M113" s="14" t="str">
        <f>IF(COUNTA($A113:$I113)=0,"",N($D113)*N(I113))</f>
        <v/>
      </c>
      <c r="N113" s="15" t="str">
        <f>IF(COUNTA($A113:$I113)=0,"",IF(OR($B113="",SUMPRODUCT(--('By category'!$A$2:$A$21=$B113))=0),"Check category",IF($A113="","Check ID",IF(SUMPRODUCT(--($A$2:$A$300=$A113))&gt;1,"Duplicate ID",IF(OR(NOT(ISNUMBER(D113)),NOT(OR(E113="Y",E113="N")),COUNT(F113:I113)&lt;4),"Check inputs","OK")))))</f>
        <v/>
      </c>
    </row>
    <row r="114" ht="26" customHeight="1" spans="1:14" x14ac:dyDescent="0.25">
      <c r="A114" s="12"/>
      <c r="B114" s="12"/>
      <c r="C114" s="13"/>
      <c r="D114" s="12"/>
      <c r="E114" s="12"/>
      <c r="F114" s="12"/>
      <c r="G114" s="12"/>
      <c r="H114" s="12"/>
      <c r="I114" s="12"/>
      <c r="J114" s="14" t="str">
        <f>IF(COUNTA($A114:$I114)=0,"",N($D114)*N(F114))</f>
        <v/>
      </c>
      <c r="K114" s="14" t="str">
        <f>IF(COUNTA($A114:$I114)=0,"",N($D114)*N(G114))</f>
        <v/>
      </c>
      <c r="L114" s="14" t="str">
        <f>IF(COUNTA($A114:$I114)=0,"",N($D114)*N(H114))</f>
        <v/>
      </c>
      <c r="M114" s="14" t="str">
        <f>IF(COUNTA($A114:$I114)=0,"",N($D114)*N(I114))</f>
        <v/>
      </c>
      <c r="N114" s="15" t="str">
        <f>IF(COUNTA($A114:$I114)=0,"",IF(OR($B114="",SUMPRODUCT(--('By category'!$A$2:$A$21=$B114))=0),"Check category",IF($A114="","Check ID",IF(SUMPRODUCT(--($A$2:$A$300=$A114))&gt;1,"Duplicate ID",IF(OR(NOT(ISNUMBER(D114)),NOT(OR(E114="Y",E114="N")),COUNT(F114:I114)&lt;4),"Check inputs","OK")))))</f>
        <v/>
      </c>
    </row>
    <row r="115" ht="26" customHeight="1" spans="1:14" x14ac:dyDescent="0.25">
      <c r="A115" s="12"/>
      <c r="B115" s="12"/>
      <c r="C115" s="13"/>
      <c r="D115" s="12"/>
      <c r="E115" s="12"/>
      <c r="F115" s="12"/>
      <c r="G115" s="12"/>
      <c r="H115" s="12"/>
      <c r="I115" s="12"/>
      <c r="J115" s="14" t="str">
        <f>IF(COUNTA($A115:$I115)=0,"",N($D115)*N(F115))</f>
        <v/>
      </c>
      <c r="K115" s="14" t="str">
        <f>IF(COUNTA($A115:$I115)=0,"",N($D115)*N(G115))</f>
        <v/>
      </c>
      <c r="L115" s="14" t="str">
        <f>IF(COUNTA($A115:$I115)=0,"",N($D115)*N(H115))</f>
        <v/>
      </c>
      <c r="M115" s="14" t="str">
        <f>IF(COUNTA($A115:$I115)=0,"",N($D115)*N(I115))</f>
        <v/>
      </c>
      <c r="N115" s="15" t="str">
        <f>IF(COUNTA($A115:$I115)=0,"",IF(OR($B115="",SUMPRODUCT(--('By category'!$A$2:$A$21=$B115))=0),"Check category",IF($A115="","Check ID",IF(SUMPRODUCT(--($A$2:$A$300=$A115))&gt;1,"Duplicate ID",IF(OR(NOT(ISNUMBER(D115)),NOT(OR(E115="Y",E115="N")),COUNT(F115:I115)&lt;4),"Check inputs","OK")))))</f>
        <v/>
      </c>
    </row>
    <row r="116" ht="26" customHeight="1" spans="1:14" x14ac:dyDescent="0.25">
      <c r="A116" s="12"/>
      <c r="B116" s="12"/>
      <c r="C116" s="13"/>
      <c r="D116" s="12"/>
      <c r="E116" s="12"/>
      <c r="F116" s="12"/>
      <c r="G116" s="12"/>
      <c r="H116" s="12"/>
      <c r="I116" s="12"/>
      <c r="J116" s="14" t="str">
        <f>IF(COUNTA($A116:$I116)=0,"",N($D116)*N(F116))</f>
        <v/>
      </c>
      <c r="K116" s="14" t="str">
        <f>IF(COUNTA($A116:$I116)=0,"",N($D116)*N(G116))</f>
        <v/>
      </c>
      <c r="L116" s="14" t="str">
        <f>IF(COUNTA($A116:$I116)=0,"",N($D116)*N(H116))</f>
        <v/>
      </c>
      <c r="M116" s="14" t="str">
        <f>IF(COUNTA($A116:$I116)=0,"",N($D116)*N(I116))</f>
        <v/>
      </c>
      <c r="N116" s="15" t="str">
        <f>IF(COUNTA($A116:$I116)=0,"",IF(OR($B116="",SUMPRODUCT(--('By category'!$A$2:$A$21=$B116))=0),"Check category",IF($A116="","Check ID",IF(SUMPRODUCT(--($A$2:$A$300=$A116))&gt;1,"Duplicate ID",IF(OR(NOT(ISNUMBER(D116)),NOT(OR(E116="Y",E116="N")),COUNT(F116:I116)&lt;4),"Check inputs","OK")))))</f>
        <v/>
      </c>
    </row>
    <row r="117" ht="26" customHeight="1" spans="1:14" x14ac:dyDescent="0.25">
      <c r="A117" s="12"/>
      <c r="B117" s="12"/>
      <c r="C117" s="13"/>
      <c r="D117" s="12"/>
      <c r="E117" s="12"/>
      <c r="F117" s="12"/>
      <c r="G117" s="12"/>
      <c r="H117" s="12"/>
      <c r="I117" s="12"/>
      <c r="J117" s="14" t="str">
        <f>IF(COUNTA($A117:$I117)=0,"",N($D117)*N(F117))</f>
        <v/>
      </c>
      <c r="K117" s="14" t="str">
        <f>IF(COUNTA($A117:$I117)=0,"",N($D117)*N(G117))</f>
        <v/>
      </c>
      <c r="L117" s="14" t="str">
        <f>IF(COUNTA($A117:$I117)=0,"",N($D117)*N(H117))</f>
        <v/>
      </c>
      <c r="M117" s="14" t="str">
        <f>IF(COUNTA($A117:$I117)=0,"",N($D117)*N(I117))</f>
        <v/>
      </c>
      <c r="N117" s="15" t="str">
        <f>IF(COUNTA($A117:$I117)=0,"",IF(OR($B117="",SUMPRODUCT(--('By category'!$A$2:$A$21=$B117))=0),"Check category",IF($A117="","Check ID",IF(SUMPRODUCT(--($A$2:$A$300=$A117))&gt;1,"Duplicate ID",IF(OR(NOT(ISNUMBER(D117)),NOT(OR(E117="Y",E117="N")),COUNT(F117:I117)&lt;4),"Check inputs","OK")))))</f>
        <v/>
      </c>
    </row>
    <row r="118" ht="26" customHeight="1" spans="1:14" x14ac:dyDescent="0.25">
      <c r="A118" s="12"/>
      <c r="B118" s="12"/>
      <c r="C118" s="13"/>
      <c r="D118" s="12"/>
      <c r="E118" s="12"/>
      <c r="F118" s="12"/>
      <c r="G118" s="12"/>
      <c r="H118" s="12"/>
      <c r="I118" s="12"/>
      <c r="J118" s="14" t="str">
        <f>IF(COUNTA($A118:$I118)=0,"",N($D118)*N(F118))</f>
        <v/>
      </c>
      <c r="K118" s="14" t="str">
        <f>IF(COUNTA($A118:$I118)=0,"",N($D118)*N(G118))</f>
        <v/>
      </c>
      <c r="L118" s="14" t="str">
        <f>IF(COUNTA($A118:$I118)=0,"",N($D118)*N(H118))</f>
        <v/>
      </c>
      <c r="M118" s="14" t="str">
        <f>IF(COUNTA($A118:$I118)=0,"",N($D118)*N(I118))</f>
        <v/>
      </c>
      <c r="N118" s="15" t="str">
        <f>IF(COUNTA($A118:$I118)=0,"",IF(OR($B118="",SUMPRODUCT(--('By category'!$A$2:$A$21=$B118))=0),"Check category",IF($A118="","Check ID",IF(SUMPRODUCT(--($A$2:$A$300=$A118))&gt;1,"Duplicate ID",IF(OR(NOT(ISNUMBER(D118)),NOT(OR(E118="Y",E118="N")),COUNT(F118:I118)&lt;4),"Check inputs","OK")))))</f>
        <v/>
      </c>
    </row>
    <row r="119" ht="26" customHeight="1" spans="1:14" x14ac:dyDescent="0.25">
      <c r="A119" s="12"/>
      <c r="B119" s="12"/>
      <c r="C119" s="13"/>
      <c r="D119" s="12"/>
      <c r="E119" s="12"/>
      <c r="F119" s="12"/>
      <c r="G119" s="12"/>
      <c r="H119" s="12"/>
      <c r="I119" s="12"/>
      <c r="J119" s="14" t="str">
        <f>IF(COUNTA($A119:$I119)=0,"",N($D119)*N(F119))</f>
        <v/>
      </c>
      <c r="K119" s="14" t="str">
        <f>IF(COUNTA($A119:$I119)=0,"",N($D119)*N(G119))</f>
        <v/>
      </c>
      <c r="L119" s="14" t="str">
        <f>IF(COUNTA($A119:$I119)=0,"",N($D119)*N(H119))</f>
        <v/>
      </c>
      <c r="M119" s="14" t="str">
        <f>IF(COUNTA($A119:$I119)=0,"",N($D119)*N(I119))</f>
        <v/>
      </c>
      <c r="N119" s="15" t="str">
        <f>IF(COUNTA($A119:$I119)=0,"",IF(OR($B119="",SUMPRODUCT(--('By category'!$A$2:$A$21=$B119))=0),"Check category",IF($A119="","Check ID",IF(SUMPRODUCT(--($A$2:$A$300=$A119))&gt;1,"Duplicate ID",IF(OR(NOT(ISNUMBER(D119)),NOT(OR(E119="Y",E119="N")),COUNT(F119:I119)&lt;4),"Check inputs","OK")))))</f>
        <v/>
      </c>
    </row>
    <row r="120" ht="26" customHeight="1" spans="1:14" x14ac:dyDescent="0.25">
      <c r="A120" s="12"/>
      <c r="B120" s="12"/>
      <c r="C120" s="13"/>
      <c r="D120" s="12"/>
      <c r="E120" s="12"/>
      <c r="F120" s="12"/>
      <c r="G120" s="12"/>
      <c r="H120" s="12"/>
      <c r="I120" s="12"/>
      <c r="J120" s="14" t="str">
        <f>IF(COUNTA($A120:$I120)=0,"",N($D120)*N(F120))</f>
        <v/>
      </c>
      <c r="K120" s="14" t="str">
        <f>IF(COUNTA($A120:$I120)=0,"",N($D120)*N(G120))</f>
        <v/>
      </c>
      <c r="L120" s="14" t="str">
        <f>IF(COUNTA($A120:$I120)=0,"",N($D120)*N(H120))</f>
        <v/>
      </c>
      <c r="M120" s="14" t="str">
        <f>IF(COUNTA($A120:$I120)=0,"",N($D120)*N(I120))</f>
        <v/>
      </c>
      <c r="N120" s="15" t="str">
        <f>IF(COUNTA($A120:$I120)=0,"",IF(OR($B120="",SUMPRODUCT(--('By category'!$A$2:$A$21=$B120))=0),"Check category",IF($A120="","Check ID",IF(SUMPRODUCT(--($A$2:$A$300=$A120))&gt;1,"Duplicate ID",IF(OR(NOT(ISNUMBER(D120)),NOT(OR(E120="Y",E120="N")),COUNT(F120:I120)&lt;4),"Check inputs","OK")))))</f>
        <v/>
      </c>
    </row>
    <row r="121" ht="26" customHeight="1" spans="1:14" x14ac:dyDescent="0.25">
      <c r="A121" s="12"/>
      <c r="B121" s="12"/>
      <c r="C121" s="13"/>
      <c r="D121" s="12"/>
      <c r="E121" s="12"/>
      <c r="F121" s="12"/>
      <c r="G121" s="12"/>
      <c r="H121" s="12"/>
      <c r="I121" s="12"/>
      <c r="J121" s="14" t="str">
        <f>IF(COUNTA($A121:$I121)=0,"",N($D121)*N(F121))</f>
        <v/>
      </c>
      <c r="K121" s="14" t="str">
        <f>IF(COUNTA($A121:$I121)=0,"",N($D121)*N(G121))</f>
        <v/>
      </c>
      <c r="L121" s="14" t="str">
        <f>IF(COUNTA($A121:$I121)=0,"",N($D121)*N(H121))</f>
        <v/>
      </c>
      <c r="M121" s="14" t="str">
        <f>IF(COUNTA($A121:$I121)=0,"",N($D121)*N(I121))</f>
        <v/>
      </c>
      <c r="N121" s="15" t="str">
        <f>IF(COUNTA($A121:$I121)=0,"",IF(OR($B121="",SUMPRODUCT(--('By category'!$A$2:$A$21=$B121))=0),"Check category",IF($A121="","Check ID",IF(SUMPRODUCT(--($A$2:$A$300=$A121))&gt;1,"Duplicate ID",IF(OR(NOT(ISNUMBER(D121)),NOT(OR(E121="Y",E121="N")),COUNT(F121:I121)&lt;4),"Check inputs","OK")))))</f>
        <v/>
      </c>
    </row>
    <row r="122" ht="26" customHeight="1" spans="1:14" x14ac:dyDescent="0.25">
      <c r="A122" s="12"/>
      <c r="B122" s="12"/>
      <c r="C122" s="13"/>
      <c r="D122" s="12"/>
      <c r="E122" s="12"/>
      <c r="F122" s="12"/>
      <c r="G122" s="12"/>
      <c r="H122" s="12"/>
      <c r="I122" s="12"/>
      <c r="J122" s="14" t="str">
        <f>IF(COUNTA($A122:$I122)=0,"",N($D122)*N(F122))</f>
        <v/>
      </c>
      <c r="K122" s="14" t="str">
        <f>IF(COUNTA($A122:$I122)=0,"",N($D122)*N(G122))</f>
        <v/>
      </c>
      <c r="L122" s="14" t="str">
        <f>IF(COUNTA($A122:$I122)=0,"",N($D122)*N(H122))</f>
        <v/>
      </c>
      <c r="M122" s="14" t="str">
        <f>IF(COUNTA($A122:$I122)=0,"",N($D122)*N(I122))</f>
        <v/>
      </c>
      <c r="N122" s="15" t="str">
        <f>IF(COUNTA($A122:$I122)=0,"",IF(OR($B122="",SUMPRODUCT(--('By category'!$A$2:$A$21=$B122))=0),"Check category",IF($A122="","Check ID",IF(SUMPRODUCT(--($A$2:$A$300=$A122))&gt;1,"Duplicate ID",IF(OR(NOT(ISNUMBER(D122)),NOT(OR(E122="Y",E122="N")),COUNT(F122:I122)&lt;4),"Check inputs","OK")))))</f>
        <v/>
      </c>
    </row>
    <row r="123" ht="26" customHeight="1" spans="1:14" x14ac:dyDescent="0.25">
      <c r="A123" s="12"/>
      <c r="B123" s="12"/>
      <c r="C123" s="13"/>
      <c r="D123" s="12"/>
      <c r="E123" s="12"/>
      <c r="F123" s="12"/>
      <c r="G123" s="12"/>
      <c r="H123" s="12"/>
      <c r="I123" s="12"/>
      <c r="J123" s="14" t="str">
        <f>IF(COUNTA($A123:$I123)=0,"",N($D123)*N(F123))</f>
        <v/>
      </c>
      <c r="K123" s="14" t="str">
        <f>IF(COUNTA($A123:$I123)=0,"",N($D123)*N(G123))</f>
        <v/>
      </c>
      <c r="L123" s="14" t="str">
        <f>IF(COUNTA($A123:$I123)=0,"",N($D123)*N(H123))</f>
        <v/>
      </c>
      <c r="M123" s="14" t="str">
        <f>IF(COUNTA($A123:$I123)=0,"",N($D123)*N(I123))</f>
        <v/>
      </c>
      <c r="N123" s="15" t="str">
        <f>IF(COUNTA($A123:$I123)=0,"",IF(OR($B123="",SUMPRODUCT(--('By category'!$A$2:$A$21=$B123))=0),"Check category",IF($A123="","Check ID",IF(SUMPRODUCT(--($A$2:$A$300=$A123))&gt;1,"Duplicate ID",IF(OR(NOT(ISNUMBER(D123)),NOT(OR(E123="Y",E123="N")),COUNT(F123:I123)&lt;4),"Check inputs","OK")))))</f>
        <v/>
      </c>
    </row>
    <row r="124" ht="26" customHeight="1" spans="1:14" x14ac:dyDescent="0.25">
      <c r="A124" s="12"/>
      <c r="B124" s="12"/>
      <c r="C124" s="13"/>
      <c r="D124" s="12"/>
      <c r="E124" s="12"/>
      <c r="F124" s="12"/>
      <c r="G124" s="12"/>
      <c r="H124" s="12"/>
      <c r="I124" s="12"/>
      <c r="J124" s="14" t="str">
        <f>IF(COUNTA($A124:$I124)=0,"",N($D124)*N(F124))</f>
        <v/>
      </c>
      <c r="K124" s="14" t="str">
        <f>IF(COUNTA($A124:$I124)=0,"",N($D124)*N(G124))</f>
        <v/>
      </c>
      <c r="L124" s="14" t="str">
        <f>IF(COUNTA($A124:$I124)=0,"",N($D124)*N(H124))</f>
        <v/>
      </c>
      <c r="M124" s="14" t="str">
        <f>IF(COUNTA($A124:$I124)=0,"",N($D124)*N(I124))</f>
        <v/>
      </c>
      <c r="N124" s="15" t="str">
        <f>IF(COUNTA($A124:$I124)=0,"",IF(OR($B124="",SUMPRODUCT(--('By category'!$A$2:$A$21=$B124))=0),"Check category",IF($A124="","Check ID",IF(SUMPRODUCT(--($A$2:$A$300=$A124))&gt;1,"Duplicate ID",IF(OR(NOT(ISNUMBER(D124)),NOT(OR(E124="Y",E124="N")),COUNT(F124:I124)&lt;4),"Check inputs","OK")))))</f>
        <v/>
      </c>
    </row>
    <row r="125" ht="26" customHeight="1" spans="1:14" x14ac:dyDescent="0.25">
      <c r="A125" s="12"/>
      <c r="B125" s="12"/>
      <c r="C125" s="13"/>
      <c r="D125" s="12"/>
      <c r="E125" s="12"/>
      <c r="F125" s="12"/>
      <c r="G125" s="12"/>
      <c r="H125" s="12"/>
      <c r="I125" s="12"/>
      <c r="J125" s="14" t="str">
        <f>IF(COUNTA($A125:$I125)=0,"",N($D125)*N(F125))</f>
        <v/>
      </c>
      <c r="K125" s="14" t="str">
        <f>IF(COUNTA($A125:$I125)=0,"",N($D125)*N(G125))</f>
        <v/>
      </c>
      <c r="L125" s="14" t="str">
        <f>IF(COUNTA($A125:$I125)=0,"",N($D125)*N(H125))</f>
        <v/>
      </c>
      <c r="M125" s="14" t="str">
        <f>IF(COUNTA($A125:$I125)=0,"",N($D125)*N(I125))</f>
        <v/>
      </c>
      <c r="N125" s="15" t="str">
        <f>IF(COUNTA($A125:$I125)=0,"",IF(OR($B125="",SUMPRODUCT(--('By category'!$A$2:$A$21=$B125))=0),"Check category",IF($A125="","Check ID",IF(SUMPRODUCT(--($A$2:$A$300=$A125))&gt;1,"Duplicate ID",IF(OR(NOT(ISNUMBER(D125)),NOT(OR(E125="Y",E125="N")),COUNT(F125:I125)&lt;4),"Check inputs","OK")))))</f>
        <v/>
      </c>
    </row>
    <row r="126" ht="26" customHeight="1" spans="1:14" x14ac:dyDescent="0.25">
      <c r="A126" s="12"/>
      <c r="B126" s="12"/>
      <c r="C126" s="13"/>
      <c r="D126" s="12"/>
      <c r="E126" s="12"/>
      <c r="F126" s="12"/>
      <c r="G126" s="12"/>
      <c r="H126" s="12"/>
      <c r="I126" s="12"/>
      <c r="J126" s="14" t="str">
        <f>IF(COUNTA($A126:$I126)=0,"",N($D126)*N(F126))</f>
        <v/>
      </c>
      <c r="K126" s="14" t="str">
        <f>IF(COUNTA($A126:$I126)=0,"",N($D126)*N(G126))</f>
        <v/>
      </c>
      <c r="L126" s="14" t="str">
        <f>IF(COUNTA($A126:$I126)=0,"",N($D126)*N(H126))</f>
        <v/>
      </c>
      <c r="M126" s="14" t="str">
        <f>IF(COUNTA($A126:$I126)=0,"",N($D126)*N(I126))</f>
        <v/>
      </c>
      <c r="N126" s="15" t="str">
        <f>IF(COUNTA($A126:$I126)=0,"",IF(OR($B126="",SUMPRODUCT(--('By category'!$A$2:$A$21=$B126))=0),"Check category",IF($A126="","Check ID",IF(SUMPRODUCT(--($A$2:$A$300=$A126))&gt;1,"Duplicate ID",IF(OR(NOT(ISNUMBER(D126)),NOT(OR(E126="Y",E126="N")),COUNT(F126:I126)&lt;4),"Check inputs","OK")))))</f>
        <v/>
      </c>
    </row>
    <row r="127" ht="26" customHeight="1" spans="1:14" x14ac:dyDescent="0.25">
      <c r="A127" s="12"/>
      <c r="B127" s="12"/>
      <c r="C127" s="13"/>
      <c r="D127" s="12"/>
      <c r="E127" s="12"/>
      <c r="F127" s="12"/>
      <c r="G127" s="12"/>
      <c r="H127" s="12"/>
      <c r="I127" s="12"/>
      <c r="J127" s="14" t="str">
        <f>IF(COUNTA($A127:$I127)=0,"",N($D127)*N(F127))</f>
        <v/>
      </c>
      <c r="K127" s="14" t="str">
        <f>IF(COUNTA($A127:$I127)=0,"",N($D127)*N(G127))</f>
        <v/>
      </c>
      <c r="L127" s="14" t="str">
        <f>IF(COUNTA($A127:$I127)=0,"",N($D127)*N(H127))</f>
        <v/>
      </c>
      <c r="M127" s="14" t="str">
        <f>IF(COUNTA($A127:$I127)=0,"",N($D127)*N(I127))</f>
        <v/>
      </c>
      <c r="N127" s="15" t="str">
        <f>IF(COUNTA($A127:$I127)=0,"",IF(OR($B127="",SUMPRODUCT(--('By category'!$A$2:$A$21=$B127))=0),"Check category",IF($A127="","Check ID",IF(SUMPRODUCT(--($A$2:$A$300=$A127))&gt;1,"Duplicate ID",IF(OR(NOT(ISNUMBER(D127)),NOT(OR(E127="Y",E127="N")),COUNT(F127:I127)&lt;4),"Check inputs","OK")))))</f>
        <v/>
      </c>
    </row>
    <row r="128" ht="26" customHeight="1" spans="1:14" x14ac:dyDescent="0.25">
      <c r="A128" s="12"/>
      <c r="B128" s="12"/>
      <c r="C128" s="13"/>
      <c r="D128" s="12"/>
      <c r="E128" s="12"/>
      <c r="F128" s="12"/>
      <c r="G128" s="12"/>
      <c r="H128" s="12"/>
      <c r="I128" s="12"/>
      <c r="J128" s="14" t="str">
        <f>IF(COUNTA($A128:$I128)=0,"",N($D128)*N(F128))</f>
        <v/>
      </c>
      <c r="K128" s="14" t="str">
        <f>IF(COUNTA($A128:$I128)=0,"",N($D128)*N(G128))</f>
        <v/>
      </c>
      <c r="L128" s="14" t="str">
        <f>IF(COUNTA($A128:$I128)=0,"",N($D128)*N(H128))</f>
        <v/>
      </c>
      <c r="M128" s="14" t="str">
        <f>IF(COUNTA($A128:$I128)=0,"",N($D128)*N(I128))</f>
        <v/>
      </c>
      <c r="N128" s="15" t="str">
        <f>IF(COUNTA($A128:$I128)=0,"",IF(OR($B128="",SUMPRODUCT(--('By category'!$A$2:$A$21=$B128))=0),"Check category",IF($A128="","Check ID",IF(SUMPRODUCT(--($A$2:$A$300=$A128))&gt;1,"Duplicate ID",IF(OR(NOT(ISNUMBER(D128)),NOT(OR(E128="Y",E128="N")),COUNT(F128:I128)&lt;4),"Check inputs","OK")))))</f>
        <v/>
      </c>
    </row>
    <row r="129" ht="26" customHeight="1" spans="1:14" x14ac:dyDescent="0.25">
      <c r="A129" s="12"/>
      <c r="B129" s="12"/>
      <c r="C129" s="13"/>
      <c r="D129" s="12"/>
      <c r="E129" s="12"/>
      <c r="F129" s="12"/>
      <c r="G129" s="12"/>
      <c r="H129" s="12"/>
      <c r="I129" s="12"/>
      <c r="J129" s="14" t="str">
        <f>IF(COUNTA($A129:$I129)=0,"",N($D129)*N(F129))</f>
        <v/>
      </c>
      <c r="K129" s="14" t="str">
        <f>IF(COUNTA($A129:$I129)=0,"",N($D129)*N(G129))</f>
        <v/>
      </c>
      <c r="L129" s="14" t="str">
        <f>IF(COUNTA($A129:$I129)=0,"",N($D129)*N(H129))</f>
        <v/>
      </c>
      <c r="M129" s="14" t="str">
        <f>IF(COUNTA($A129:$I129)=0,"",N($D129)*N(I129))</f>
        <v/>
      </c>
      <c r="N129" s="15" t="str">
        <f>IF(COUNTA($A129:$I129)=0,"",IF(OR($B129="",SUMPRODUCT(--('By category'!$A$2:$A$21=$B129))=0),"Check category",IF($A129="","Check ID",IF(SUMPRODUCT(--($A$2:$A$300=$A129))&gt;1,"Duplicate ID",IF(OR(NOT(ISNUMBER(D129)),NOT(OR(E129="Y",E129="N")),COUNT(F129:I129)&lt;4),"Check inputs","OK")))))</f>
        <v/>
      </c>
    </row>
    <row r="130" ht="26" customHeight="1" spans="1:14" x14ac:dyDescent="0.25">
      <c r="A130" s="12"/>
      <c r="B130" s="12"/>
      <c r="C130" s="13"/>
      <c r="D130" s="12"/>
      <c r="E130" s="12"/>
      <c r="F130" s="12"/>
      <c r="G130" s="12"/>
      <c r="H130" s="12"/>
      <c r="I130" s="12"/>
      <c r="J130" s="14" t="str">
        <f>IF(COUNTA($A130:$I130)=0,"",N($D130)*N(F130))</f>
        <v/>
      </c>
      <c r="K130" s="14" t="str">
        <f>IF(COUNTA($A130:$I130)=0,"",N($D130)*N(G130))</f>
        <v/>
      </c>
      <c r="L130" s="14" t="str">
        <f>IF(COUNTA($A130:$I130)=0,"",N($D130)*N(H130))</f>
        <v/>
      </c>
      <c r="M130" s="14" t="str">
        <f>IF(COUNTA($A130:$I130)=0,"",N($D130)*N(I130))</f>
        <v/>
      </c>
      <c r="N130" s="15" t="str">
        <f>IF(COUNTA($A130:$I130)=0,"",IF(OR($B130="",SUMPRODUCT(--('By category'!$A$2:$A$21=$B130))=0),"Check category",IF($A130="","Check ID",IF(SUMPRODUCT(--($A$2:$A$300=$A130))&gt;1,"Duplicate ID",IF(OR(NOT(ISNUMBER(D130)),NOT(OR(E130="Y",E130="N")),COUNT(F130:I130)&lt;4),"Check inputs","OK")))))</f>
        <v/>
      </c>
    </row>
    <row r="131" ht="26" customHeight="1" spans="1:14" x14ac:dyDescent="0.25">
      <c r="A131" s="12"/>
      <c r="B131" s="12"/>
      <c r="C131" s="13"/>
      <c r="D131" s="12"/>
      <c r="E131" s="12"/>
      <c r="F131" s="12"/>
      <c r="G131" s="12"/>
      <c r="H131" s="12"/>
      <c r="I131" s="12"/>
      <c r="J131" s="14" t="str">
        <f>IF(COUNTA($A131:$I131)=0,"",N($D131)*N(F131))</f>
        <v/>
      </c>
      <c r="K131" s="14" t="str">
        <f>IF(COUNTA($A131:$I131)=0,"",N($D131)*N(G131))</f>
        <v/>
      </c>
      <c r="L131" s="14" t="str">
        <f>IF(COUNTA($A131:$I131)=0,"",N($D131)*N(H131))</f>
        <v/>
      </c>
      <c r="M131" s="14" t="str">
        <f>IF(COUNTA($A131:$I131)=0,"",N($D131)*N(I131))</f>
        <v/>
      </c>
      <c r="N131" s="15" t="str">
        <f>IF(COUNTA($A131:$I131)=0,"",IF(OR($B131="",SUMPRODUCT(--('By category'!$A$2:$A$21=$B131))=0),"Check category",IF($A131="","Check ID",IF(SUMPRODUCT(--($A$2:$A$300=$A131))&gt;1,"Duplicate ID",IF(OR(NOT(ISNUMBER(D131)),NOT(OR(E131="Y",E131="N")),COUNT(F131:I131)&lt;4),"Check inputs","OK")))))</f>
        <v/>
      </c>
    </row>
    <row r="132" ht="26" customHeight="1" spans="1:14" x14ac:dyDescent="0.25">
      <c r="A132" s="12"/>
      <c r="B132" s="12"/>
      <c r="C132" s="13"/>
      <c r="D132" s="12"/>
      <c r="E132" s="12"/>
      <c r="F132" s="12"/>
      <c r="G132" s="12"/>
      <c r="H132" s="12"/>
      <c r="I132" s="12"/>
      <c r="J132" s="14" t="str">
        <f>IF(COUNTA($A132:$I132)=0,"",N($D132)*N(F132))</f>
        <v/>
      </c>
      <c r="K132" s="14" t="str">
        <f>IF(COUNTA($A132:$I132)=0,"",N($D132)*N(G132))</f>
        <v/>
      </c>
      <c r="L132" s="14" t="str">
        <f>IF(COUNTA($A132:$I132)=0,"",N($D132)*N(H132))</f>
        <v/>
      </c>
      <c r="M132" s="14" t="str">
        <f>IF(COUNTA($A132:$I132)=0,"",N($D132)*N(I132))</f>
        <v/>
      </c>
      <c r="N132" s="15" t="str">
        <f>IF(COUNTA($A132:$I132)=0,"",IF(OR($B132="",SUMPRODUCT(--('By category'!$A$2:$A$21=$B132))=0),"Check category",IF($A132="","Check ID",IF(SUMPRODUCT(--($A$2:$A$300=$A132))&gt;1,"Duplicate ID",IF(OR(NOT(ISNUMBER(D132)),NOT(OR(E132="Y",E132="N")),COUNT(F132:I132)&lt;4),"Check inputs","OK")))))</f>
        <v/>
      </c>
    </row>
    <row r="133" ht="26" customHeight="1" spans="1:14" x14ac:dyDescent="0.25">
      <c r="A133" s="12"/>
      <c r="B133" s="12"/>
      <c r="C133" s="13"/>
      <c r="D133" s="12"/>
      <c r="E133" s="12"/>
      <c r="F133" s="12"/>
      <c r="G133" s="12"/>
      <c r="H133" s="12"/>
      <c r="I133" s="12"/>
      <c r="J133" s="14" t="str">
        <f>IF(COUNTA($A133:$I133)=0,"",N($D133)*N(F133))</f>
        <v/>
      </c>
      <c r="K133" s="14" t="str">
        <f>IF(COUNTA($A133:$I133)=0,"",N($D133)*N(G133))</f>
        <v/>
      </c>
      <c r="L133" s="14" t="str">
        <f>IF(COUNTA($A133:$I133)=0,"",N($D133)*N(H133))</f>
        <v/>
      </c>
      <c r="M133" s="14" t="str">
        <f>IF(COUNTA($A133:$I133)=0,"",N($D133)*N(I133))</f>
        <v/>
      </c>
      <c r="N133" s="15" t="str">
        <f>IF(COUNTA($A133:$I133)=0,"",IF(OR($B133="",SUMPRODUCT(--('By category'!$A$2:$A$21=$B133))=0),"Check category",IF($A133="","Check ID",IF(SUMPRODUCT(--($A$2:$A$300=$A133))&gt;1,"Duplicate ID",IF(OR(NOT(ISNUMBER(D133)),NOT(OR(E133="Y",E133="N")),COUNT(F133:I133)&lt;4),"Check inputs","OK")))))</f>
        <v/>
      </c>
    </row>
    <row r="134" ht="26" customHeight="1" spans="1:14" x14ac:dyDescent="0.25">
      <c r="A134" s="12"/>
      <c r="B134" s="12"/>
      <c r="C134" s="13"/>
      <c r="D134" s="12"/>
      <c r="E134" s="12"/>
      <c r="F134" s="12"/>
      <c r="G134" s="12"/>
      <c r="H134" s="12"/>
      <c r="I134" s="12"/>
      <c r="J134" s="14" t="str">
        <f>IF(COUNTA($A134:$I134)=0,"",N($D134)*N(F134))</f>
        <v/>
      </c>
      <c r="K134" s="14" t="str">
        <f>IF(COUNTA($A134:$I134)=0,"",N($D134)*N(G134))</f>
        <v/>
      </c>
      <c r="L134" s="14" t="str">
        <f>IF(COUNTA($A134:$I134)=0,"",N($D134)*N(H134))</f>
        <v/>
      </c>
      <c r="M134" s="14" t="str">
        <f>IF(COUNTA($A134:$I134)=0,"",N($D134)*N(I134))</f>
        <v/>
      </c>
      <c r="N134" s="15" t="str">
        <f>IF(COUNTA($A134:$I134)=0,"",IF(OR($B134="",SUMPRODUCT(--('By category'!$A$2:$A$21=$B134))=0),"Check category",IF($A134="","Check ID",IF(SUMPRODUCT(--($A$2:$A$300=$A134))&gt;1,"Duplicate ID",IF(OR(NOT(ISNUMBER(D134)),NOT(OR(E134="Y",E134="N")),COUNT(F134:I134)&lt;4),"Check inputs","OK")))))</f>
        <v/>
      </c>
    </row>
    <row r="135" ht="26" customHeight="1" spans="1:14" x14ac:dyDescent="0.25">
      <c r="A135" s="12"/>
      <c r="B135" s="12"/>
      <c r="C135" s="13"/>
      <c r="D135" s="12"/>
      <c r="E135" s="12"/>
      <c r="F135" s="12"/>
      <c r="G135" s="12"/>
      <c r="H135" s="12"/>
      <c r="I135" s="12"/>
      <c r="J135" s="14" t="str">
        <f>IF(COUNTA($A135:$I135)=0,"",N($D135)*N(F135))</f>
        <v/>
      </c>
      <c r="K135" s="14" t="str">
        <f>IF(COUNTA($A135:$I135)=0,"",N($D135)*N(G135))</f>
        <v/>
      </c>
      <c r="L135" s="14" t="str">
        <f>IF(COUNTA($A135:$I135)=0,"",N($D135)*N(H135))</f>
        <v/>
      </c>
      <c r="M135" s="14" t="str">
        <f>IF(COUNTA($A135:$I135)=0,"",N($D135)*N(I135))</f>
        <v/>
      </c>
      <c r="N135" s="15" t="str">
        <f>IF(COUNTA($A135:$I135)=0,"",IF(OR($B135="",SUMPRODUCT(--('By category'!$A$2:$A$21=$B135))=0),"Check category",IF($A135="","Check ID",IF(SUMPRODUCT(--($A$2:$A$300=$A135))&gt;1,"Duplicate ID",IF(OR(NOT(ISNUMBER(D135)),NOT(OR(E135="Y",E135="N")),COUNT(F135:I135)&lt;4),"Check inputs","OK")))))</f>
        <v/>
      </c>
    </row>
    <row r="136" ht="26" customHeight="1" spans="1:14" x14ac:dyDescent="0.25">
      <c r="A136" s="12"/>
      <c r="B136" s="12"/>
      <c r="C136" s="13"/>
      <c r="D136" s="12"/>
      <c r="E136" s="12"/>
      <c r="F136" s="12"/>
      <c r="G136" s="12"/>
      <c r="H136" s="12"/>
      <c r="I136" s="12"/>
      <c r="J136" s="14" t="str">
        <f>IF(COUNTA($A136:$I136)=0,"",N($D136)*N(F136))</f>
        <v/>
      </c>
      <c r="K136" s="14" t="str">
        <f>IF(COUNTA($A136:$I136)=0,"",N($D136)*N(G136))</f>
        <v/>
      </c>
      <c r="L136" s="14" t="str">
        <f>IF(COUNTA($A136:$I136)=0,"",N($D136)*N(H136))</f>
        <v/>
      </c>
      <c r="M136" s="14" t="str">
        <f>IF(COUNTA($A136:$I136)=0,"",N($D136)*N(I136))</f>
        <v/>
      </c>
      <c r="N136" s="15" t="str">
        <f>IF(COUNTA($A136:$I136)=0,"",IF(OR($B136="",SUMPRODUCT(--('By category'!$A$2:$A$21=$B136))=0),"Check category",IF($A136="","Check ID",IF(SUMPRODUCT(--($A$2:$A$300=$A136))&gt;1,"Duplicate ID",IF(OR(NOT(ISNUMBER(D136)),NOT(OR(E136="Y",E136="N")),COUNT(F136:I136)&lt;4),"Check inputs","OK")))))</f>
        <v/>
      </c>
    </row>
    <row r="137" ht="26" customHeight="1" spans="1:14" x14ac:dyDescent="0.25">
      <c r="A137" s="12"/>
      <c r="B137" s="12"/>
      <c r="C137" s="13"/>
      <c r="D137" s="12"/>
      <c r="E137" s="12"/>
      <c r="F137" s="12"/>
      <c r="G137" s="12"/>
      <c r="H137" s="12"/>
      <c r="I137" s="12"/>
      <c r="J137" s="14" t="str">
        <f>IF(COUNTA($A137:$I137)=0,"",N($D137)*N(F137))</f>
        <v/>
      </c>
      <c r="K137" s="14" t="str">
        <f>IF(COUNTA($A137:$I137)=0,"",N($D137)*N(G137))</f>
        <v/>
      </c>
      <c r="L137" s="14" t="str">
        <f>IF(COUNTA($A137:$I137)=0,"",N($D137)*N(H137))</f>
        <v/>
      </c>
      <c r="M137" s="14" t="str">
        <f>IF(COUNTA($A137:$I137)=0,"",N($D137)*N(I137))</f>
        <v/>
      </c>
      <c r="N137" s="15" t="str">
        <f>IF(COUNTA($A137:$I137)=0,"",IF(OR($B137="",SUMPRODUCT(--('By category'!$A$2:$A$21=$B137))=0),"Check category",IF($A137="","Check ID",IF(SUMPRODUCT(--($A$2:$A$300=$A137))&gt;1,"Duplicate ID",IF(OR(NOT(ISNUMBER(D137)),NOT(OR(E137="Y",E137="N")),COUNT(F137:I137)&lt;4),"Check inputs","OK")))))</f>
        <v/>
      </c>
    </row>
    <row r="138" ht="26" customHeight="1" spans="1:14" x14ac:dyDescent="0.25">
      <c r="A138" s="12"/>
      <c r="B138" s="12"/>
      <c r="C138" s="13"/>
      <c r="D138" s="12"/>
      <c r="E138" s="12"/>
      <c r="F138" s="12"/>
      <c r="G138" s="12"/>
      <c r="H138" s="12"/>
      <c r="I138" s="12"/>
      <c r="J138" s="14" t="str">
        <f>IF(COUNTA($A138:$I138)=0,"",N($D138)*N(F138))</f>
        <v/>
      </c>
      <c r="K138" s="14" t="str">
        <f>IF(COUNTA($A138:$I138)=0,"",N($D138)*N(G138))</f>
        <v/>
      </c>
      <c r="L138" s="14" t="str">
        <f>IF(COUNTA($A138:$I138)=0,"",N($D138)*N(H138))</f>
        <v/>
      </c>
      <c r="M138" s="14" t="str">
        <f>IF(COUNTA($A138:$I138)=0,"",N($D138)*N(I138))</f>
        <v/>
      </c>
      <c r="N138" s="15" t="str">
        <f>IF(COUNTA($A138:$I138)=0,"",IF(OR($B138="",SUMPRODUCT(--('By category'!$A$2:$A$21=$B138))=0),"Check category",IF($A138="","Check ID",IF(SUMPRODUCT(--($A$2:$A$300=$A138))&gt;1,"Duplicate ID",IF(OR(NOT(ISNUMBER(D138)),NOT(OR(E138="Y",E138="N")),COUNT(F138:I138)&lt;4),"Check inputs","OK")))))</f>
        <v/>
      </c>
    </row>
    <row r="139" ht="26" customHeight="1" spans="1:14" x14ac:dyDescent="0.25">
      <c r="A139" s="12"/>
      <c r="B139" s="12"/>
      <c r="C139" s="13"/>
      <c r="D139" s="12"/>
      <c r="E139" s="12"/>
      <c r="F139" s="12"/>
      <c r="G139" s="12"/>
      <c r="H139" s="12"/>
      <c r="I139" s="12"/>
      <c r="J139" s="14" t="str">
        <f>IF(COUNTA($A139:$I139)=0,"",N($D139)*N(F139))</f>
        <v/>
      </c>
      <c r="K139" s="14" t="str">
        <f>IF(COUNTA($A139:$I139)=0,"",N($D139)*N(G139))</f>
        <v/>
      </c>
      <c r="L139" s="14" t="str">
        <f>IF(COUNTA($A139:$I139)=0,"",N($D139)*N(H139))</f>
        <v/>
      </c>
      <c r="M139" s="14" t="str">
        <f>IF(COUNTA($A139:$I139)=0,"",N($D139)*N(I139))</f>
        <v/>
      </c>
      <c r="N139" s="15" t="str">
        <f>IF(COUNTA($A139:$I139)=0,"",IF(OR($B139="",SUMPRODUCT(--('By category'!$A$2:$A$21=$B139))=0),"Check category",IF($A139="","Check ID",IF(SUMPRODUCT(--($A$2:$A$300=$A139))&gt;1,"Duplicate ID",IF(OR(NOT(ISNUMBER(D139)),NOT(OR(E139="Y",E139="N")),COUNT(F139:I139)&lt;4),"Check inputs","OK")))))</f>
        <v/>
      </c>
    </row>
    <row r="140" ht="26" customHeight="1" spans="1:14" x14ac:dyDescent="0.25">
      <c r="A140" s="12"/>
      <c r="B140" s="12"/>
      <c r="C140" s="13"/>
      <c r="D140" s="12"/>
      <c r="E140" s="12"/>
      <c r="F140" s="12"/>
      <c r="G140" s="12"/>
      <c r="H140" s="12"/>
      <c r="I140" s="12"/>
      <c r="J140" s="14" t="str">
        <f>IF(COUNTA($A140:$I140)=0,"",N($D140)*N(F140))</f>
        <v/>
      </c>
      <c r="K140" s="14" t="str">
        <f>IF(COUNTA($A140:$I140)=0,"",N($D140)*N(G140))</f>
        <v/>
      </c>
      <c r="L140" s="14" t="str">
        <f>IF(COUNTA($A140:$I140)=0,"",N($D140)*N(H140))</f>
        <v/>
      </c>
      <c r="M140" s="14" t="str">
        <f>IF(COUNTA($A140:$I140)=0,"",N($D140)*N(I140))</f>
        <v/>
      </c>
      <c r="N140" s="15" t="str">
        <f>IF(COUNTA($A140:$I140)=0,"",IF(OR($B140="",SUMPRODUCT(--('By category'!$A$2:$A$21=$B140))=0),"Check category",IF($A140="","Check ID",IF(SUMPRODUCT(--($A$2:$A$300=$A140))&gt;1,"Duplicate ID",IF(OR(NOT(ISNUMBER(D140)),NOT(OR(E140="Y",E140="N")),COUNT(F140:I140)&lt;4),"Check inputs","OK")))))</f>
        <v/>
      </c>
    </row>
    <row r="141" ht="26" customHeight="1" spans="1:14" x14ac:dyDescent="0.25">
      <c r="A141" s="12"/>
      <c r="B141" s="12"/>
      <c r="C141" s="13"/>
      <c r="D141" s="12"/>
      <c r="E141" s="12"/>
      <c r="F141" s="12"/>
      <c r="G141" s="12"/>
      <c r="H141" s="12"/>
      <c r="I141" s="12"/>
      <c r="J141" s="14" t="str">
        <f>IF(COUNTA($A141:$I141)=0,"",N($D141)*N(F141))</f>
        <v/>
      </c>
      <c r="K141" s="14" t="str">
        <f>IF(COUNTA($A141:$I141)=0,"",N($D141)*N(G141))</f>
        <v/>
      </c>
      <c r="L141" s="14" t="str">
        <f>IF(COUNTA($A141:$I141)=0,"",N($D141)*N(H141))</f>
        <v/>
      </c>
      <c r="M141" s="14" t="str">
        <f>IF(COUNTA($A141:$I141)=0,"",N($D141)*N(I141))</f>
        <v/>
      </c>
      <c r="N141" s="15" t="str">
        <f>IF(COUNTA($A141:$I141)=0,"",IF(OR($B141="",SUMPRODUCT(--('By category'!$A$2:$A$21=$B141))=0),"Check category",IF($A141="","Check ID",IF(SUMPRODUCT(--($A$2:$A$300=$A141))&gt;1,"Duplicate ID",IF(OR(NOT(ISNUMBER(D141)),NOT(OR(E141="Y",E141="N")),COUNT(F141:I141)&lt;4),"Check inputs","OK")))))</f>
        <v/>
      </c>
    </row>
    <row r="142" ht="26" customHeight="1" spans="1:14" x14ac:dyDescent="0.25">
      <c r="A142" s="12"/>
      <c r="B142" s="12"/>
      <c r="C142" s="13"/>
      <c r="D142" s="12"/>
      <c r="E142" s="12"/>
      <c r="F142" s="12"/>
      <c r="G142" s="12"/>
      <c r="H142" s="12"/>
      <c r="I142" s="12"/>
      <c r="J142" s="14" t="str">
        <f>IF(COUNTA($A142:$I142)=0,"",N($D142)*N(F142))</f>
        <v/>
      </c>
      <c r="K142" s="14" t="str">
        <f>IF(COUNTA($A142:$I142)=0,"",N($D142)*N(G142))</f>
        <v/>
      </c>
      <c r="L142" s="14" t="str">
        <f>IF(COUNTA($A142:$I142)=0,"",N($D142)*N(H142))</f>
        <v/>
      </c>
      <c r="M142" s="14" t="str">
        <f>IF(COUNTA($A142:$I142)=0,"",N($D142)*N(I142))</f>
        <v/>
      </c>
      <c r="N142" s="15" t="str">
        <f>IF(COUNTA($A142:$I142)=0,"",IF(OR($B142="",SUMPRODUCT(--('By category'!$A$2:$A$21=$B142))=0),"Check category",IF($A142="","Check ID",IF(SUMPRODUCT(--($A$2:$A$300=$A142))&gt;1,"Duplicate ID",IF(OR(NOT(ISNUMBER(D142)),NOT(OR(E142="Y",E142="N")),COUNT(F142:I142)&lt;4),"Check inputs","OK")))))</f>
        <v/>
      </c>
    </row>
    <row r="143" ht="26" customHeight="1" spans="1:14" x14ac:dyDescent="0.25">
      <c r="A143" s="12"/>
      <c r="B143" s="12"/>
      <c r="C143" s="13"/>
      <c r="D143" s="12"/>
      <c r="E143" s="12"/>
      <c r="F143" s="12"/>
      <c r="G143" s="12"/>
      <c r="H143" s="12"/>
      <c r="I143" s="12"/>
      <c r="J143" s="14" t="str">
        <f>IF(COUNTA($A143:$I143)=0,"",N($D143)*N(F143))</f>
        <v/>
      </c>
      <c r="K143" s="14" t="str">
        <f>IF(COUNTA($A143:$I143)=0,"",N($D143)*N(G143))</f>
        <v/>
      </c>
      <c r="L143" s="14" t="str">
        <f>IF(COUNTA($A143:$I143)=0,"",N($D143)*N(H143))</f>
        <v/>
      </c>
      <c r="M143" s="14" t="str">
        <f>IF(COUNTA($A143:$I143)=0,"",N($D143)*N(I143))</f>
        <v/>
      </c>
      <c r="N143" s="15" t="str">
        <f>IF(COUNTA($A143:$I143)=0,"",IF(OR($B143="",SUMPRODUCT(--('By category'!$A$2:$A$21=$B143))=0),"Check category",IF($A143="","Check ID",IF(SUMPRODUCT(--($A$2:$A$300=$A143))&gt;1,"Duplicate ID",IF(OR(NOT(ISNUMBER(D143)),NOT(OR(E143="Y",E143="N")),COUNT(F143:I143)&lt;4),"Check inputs","OK")))))</f>
        <v/>
      </c>
    </row>
    <row r="144" ht="26" customHeight="1" spans="1:14" x14ac:dyDescent="0.25">
      <c r="A144" s="12"/>
      <c r="B144" s="12"/>
      <c r="C144" s="13"/>
      <c r="D144" s="12"/>
      <c r="E144" s="12"/>
      <c r="F144" s="12"/>
      <c r="G144" s="12"/>
      <c r="H144" s="12"/>
      <c r="I144" s="12"/>
      <c r="J144" s="14" t="str">
        <f>IF(COUNTA($A144:$I144)=0,"",N($D144)*N(F144))</f>
        <v/>
      </c>
      <c r="K144" s="14" t="str">
        <f>IF(COUNTA($A144:$I144)=0,"",N($D144)*N(G144))</f>
        <v/>
      </c>
      <c r="L144" s="14" t="str">
        <f>IF(COUNTA($A144:$I144)=0,"",N($D144)*N(H144))</f>
        <v/>
      </c>
      <c r="M144" s="14" t="str">
        <f>IF(COUNTA($A144:$I144)=0,"",N($D144)*N(I144))</f>
        <v/>
      </c>
      <c r="N144" s="15" t="str">
        <f>IF(COUNTA($A144:$I144)=0,"",IF(OR($B144="",SUMPRODUCT(--('By category'!$A$2:$A$21=$B144))=0),"Check category",IF($A144="","Check ID",IF(SUMPRODUCT(--($A$2:$A$300=$A144))&gt;1,"Duplicate ID",IF(OR(NOT(ISNUMBER(D144)),NOT(OR(E144="Y",E144="N")),COUNT(F144:I144)&lt;4),"Check inputs","OK")))))</f>
        <v/>
      </c>
    </row>
    <row r="145" ht="26" customHeight="1" spans="1:14" x14ac:dyDescent="0.25">
      <c r="A145" s="12"/>
      <c r="B145" s="12"/>
      <c r="C145" s="13"/>
      <c r="D145" s="12"/>
      <c r="E145" s="12"/>
      <c r="F145" s="12"/>
      <c r="G145" s="12"/>
      <c r="H145" s="12"/>
      <c r="I145" s="12"/>
      <c r="J145" s="14" t="str">
        <f>IF(COUNTA($A145:$I145)=0,"",N($D145)*N(F145))</f>
        <v/>
      </c>
      <c r="K145" s="14" t="str">
        <f>IF(COUNTA($A145:$I145)=0,"",N($D145)*N(G145))</f>
        <v/>
      </c>
      <c r="L145" s="14" t="str">
        <f>IF(COUNTA($A145:$I145)=0,"",N($D145)*N(H145))</f>
        <v/>
      </c>
      <c r="M145" s="14" t="str">
        <f>IF(COUNTA($A145:$I145)=0,"",N($D145)*N(I145))</f>
        <v/>
      </c>
      <c r="N145" s="15" t="str">
        <f>IF(COUNTA($A145:$I145)=0,"",IF(OR($B145="",SUMPRODUCT(--('By category'!$A$2:$A$21=$B145))=0),"Check category",IF($A145="","Check ID",IF(SUMPRODUCT(--($A$2:$A$300=$A145))&gt;1,"Duplicate ID",IF(OR(NOT(ISNUMBER(D145)),NOT(OR(E145="Y",E145="N")),COUNT(F145:I145)&lt;4),"Check inputs","OK")))))</f>
        <v/>
      </c>
    </row>
    <row r="146" ht="26" customHeight="1" spans="1:14" x14ac:dyDescent="0.25">
      <c r="A146" s="12"/>
      <c r="B146" s="12"/>
      <c r="C146" s="13"/>
      <c r="D146" s="12"/>
      <c r="E146" s="12"/>
      <c r="F146" s="12"/>
      <c r="G146" s="12"/>
      <c r="H146" s="12"/>
      <c r="I146" s="12"/>
      <c r="J146" s="14" t="str">
        <f>IF(COUNTA($A146:$I146)=0,"",N($D146)*N(F146))</f>
        <v/>
      </c>
      <c r="K146" s="14" t="str">
        <f>IF(COUNTA($A146:$I146)=0,"",N($D146)*N(G146))</f>
        <v/>
      </c>
      <c r="L146" s="14" t="str">
        <f>IF(COUNTA($A146:$I146)=0,"",N($D146)*N(H146))</f>
        <v/>
      </c>
      <c r="M146" s="14" t="str">
        <f>IF(COUNTA($A146:$I146)=0,"",N($D146)*N(I146))</f>
        <v/>
      </c>
      <c r="N146" s="15" t="str">
        <f>IF(COUNTA($A146:$I146)=0,"",IF(OR($B146="",SUMPRODUCT(--('By category'!$A$2:$A$21=$B146))=0),"Check category",IF($A146="","Check ID",IF(SUMPRODUCT(--($A$2:$A$300=$A146))&gt;1,"Duplicate ID",IF(OR(NOT(ISNUMBER(D146)),NOT(OR(E146="Y",E146="N")),COUNT(F146:I146)&lt;4),"Check inputs","OK")))))</f>
        <v/>
      </c>
    </row>
    <row r="147" ht="26" customHeight="1" spans="1:14" x14ac:dyDescent="0.25">
      <c r="A147" s="12"/>
      <c r="B147" s="12"/>
      <c r="C147" s="13"/>
      <c r="D147" s="12"/>
      <c r="E147" s="12"/>
      <c r="F147" s="12"/>
      <c r="G147" s="12"/>
      <c r="H147" s="12"/>
      <c r="I147" s="12"/>
      <c r="J147" s="14" t="str">
        <f>IF(COUNTA($A147:$I147)=0,"",N($D147)*N(F147))</f>
        <v/>
      </c>
      <c r="K147" s="14" t="str">
        <f>IF(COUNTA($A147:$I147)=0,"",N($D147)*N(G147))</f>
        <v/>
      </c>
      <c r="L147" s="14" t="str">
        <f>IF(COUNTA($A147:$I147)=0,"",N($D147)*N(H147))</f>
        <v/>
      </c>
      <c r="M147" s="14" t="str">
        <f>IF(COUNTA($A147:$I147)=0,"",N($D147)*N(I147))</f>
        <v/>
      </c>
      <c r="N147" s="15" t="str">
        <f>IF(COUNTA($A147:$I147)=0,"",IF(OR($B147="",SUMPRODUCT(--('By category'!$A$2:$A$21=$B147))=0),"Check category",IF($A147="","Check ID",IF(SUMPRODUCT(--($A$2:$A$300=$A147))&gt;1,"Duplicate ID",IF(OR(NOT(ISNUMBER(D147)),NOT(OR(E147="Y",E147="N")),COUNT(F147:I147)&lt;4),"Check inputs","OK")))))</f>
        <v/>
      </c>
    </row>
    <row r="148" ht="26" customHeight="1" spans="1:14" x14ac:dyDescent="0.25">
      <c r="A148" s="12"/>
      <c r="B148" s="12"/>
      <c r="C148" s="13"/>
      <c r="D148" s="12"/>
      <c r="E148" s="12"/>
      <c r="F148" s="12"/>
      <c r="G148" s="12"/>
      <c r="H148" s="12"/>
      <c r="I148" s="12"/>
      <c r="J148" s="14" t="str">
        <f>IF(COUNTA($A148:$I148)=0,"",N($D148)*N(F148))</f>
        <v/>
      </c>
      <c r="K148" s="14" t="str">
        <f>IF(COUNTA($A148:$I148)=0,"",N($D148)*N(G148))</f>
        <v/>
      </c>
      <c r="L148" s="14" t="str">
        <f>IF(COUNTA($A148:$I148)=0,"",N($D148)*N(H148))</f>
        <v/>
      </c>
      <c r="M148" s="14" t="str">
        <f>IF(COUNTA($A148:$I148)=0,"",N($D148)*N(I148))</f>
        <v/>
      </c>
      <c r="N148" s="15" t="str">
        <f>IF(COUNTA($A148:$I148)=0,"",IF(OR($B148="",SUMPRODUCT(--('By category'!$A$2:$A$21=$B148))=0),"Check category",IF($A148="","Check ID",IF(SUMPRODUCT(--($A$2:$A$300=$A148))&gt;1,"Duplicate ID",IF(OR(NOT(ISNUMBER(D148)),NOT(OR(E148="Y",E148="N")),COUNT(F148:I148)&lt;4),"Check inputs","OK")))))</f>
        <v/>
      </c>
    </row>
    <row r="149" ht="26" customHeight="1" spans="1:14" x14ac:dyDescent="0.25">
      <c r="A149" s="12"/>
      <c r="B149" s="12"/>
      <c r="C149" s="13"/>
      <c r="D149" s="12"/>
      <c r="E149" s="12"/>
      <c r="F149" s="12"/>
      <c r="G149" s="12"/>
      <c r="H149" s="12"/>
      <c r="I149" s="12"/>
      <c r="J149" s="14" t="str">
        <f>IF(COUNTA($A149:$I149)=0,"",N($D149)*N(F149))</f>
        <v/>
      </c>
      <c r="K149" s="14" t="str">
        <f>IF(COUNTA($A149:$I149)=0,"",N($D149)*N(G149))</f>
        <v/>
      </c>
      <c r="L149" s="14" t="str">
        <f>IF(COUNTA($A149:$I149)=0,"",N($D149)*N(H149))</f>
        <v/>
      </c>
      <c r="M149" s="14" t="str">
        <f>IF(COUNTA($A149:$I149)=0,"",N($D149)*N(I149))</f>
        <v/>
      </c>
      <c r="N149" s="15" t="str">
        <f>IF(COUNTA($A149:$I149)=0,"",IF(OR($B149="",SUMPRODUCT(--('By category'!$A$2:$A$21=$B149))=0),"Check category",IF($A149="","Check ID",IF(SUMPRODUCT(--($A$2:$A$300=$A149))&gt;1,"Duplicate ID",IF(OR(NOT(ISNUMBER(D149)),NOT(OR(E149="Y",E149="N")),COUNT(F149:I149)&lt;4),"Check inputs","OK")))))</f>
        <v/>
      </c>
    </row>
    <row r="150" ht="26" customHeight="1" spans="1:14" x14ac:dyDescent="0.25">
      <c r="A150" s="12"/>
      <c r="B150" s="12"/>
      <c r="C150" s="13"/>
      <c r="D150" s="12"/>
      <c r="E150" s="12"/>
      <c r="F150" s="12"/>
      <c r="G150" s="12"/>
      <c r="H150" s="12"/>
      <c r="I150" s="12"/>
      <c r="J150" s="14" t="str">
        <f>IF(COUNTA($A150:$I150)=0,"",N($D150)*N(F150))</f>
        <v/>
      </c>
      <c r="K150" s="14" t="str">
        <f>IF(COUNTA($A150:$I150)=0,"",N($D150)*N(G150))</f>
        <v/>
      </c>
      <c r="L150" s="14" t="str">
        <f>IF(COUNTA($A150:$I150)=0,"",N($D150)*N(H150))</f>
        <v/>
      </c>
      <c r="M150" s="14" t="str">
        <f>IF(COUNTA($A150:$I150)=0,"",N($D150)*N(I150))</f>
        <v/>
      </c>
      <c r="N150" s="15" t="str">
        <f>IF(COUNTA($A150:$I150)=0,"",IF(OR($B150="",SUMPRODUCT(--('By category'!$A$2:$A$21=$B150))=0),"Check category",IF($A150="","Check ID",IF(SUMPRODUCT(--($A$2:$A$300=$A150))&gt;1,"Duplicate ID",IF(OR(NOT(ISNUMBER(D150)),NOT(OR(E150="Y",E150="N")),COUNT(F150:I150)&lt;4),"Check inputs","OK")))))</f>
        <v/>
      </c>
    </row>
    <row r="151" ht="26" customHeight="1" spans="1:14" x14ac:dyDescent="0.25">
      <c r="A151" s="12"/>
      <c r="B151" s="12"/>
      <c r="C151" s="13"/>
      <c r="D151" s="12"/>
      <c r="E151" s="12"/>
      <c r="F151" s="12"/>
      <c r="G151" s="12"/>
      <c r="H151" s="12"/>
      <c r="I151" s="12"/>
      <c r="J151" s="14" t="str">
        <f>IF(COUNTA($A151:$I151)=0,"",N($D151)*N(F151))</f>
        <v/>
      </c>
      <c r="K151" s="14" t="str">
        <f>IF(COUNTA($A151:$I151)=0,"",N($D151)*N(G151))</f>
        <v/>
      </c>
      <c r="L151" s="14" t="str">
        <f>IF(COUNTA($A151:$I151)=0,"",N($D151)*N(H151))</f>
        <v/>
      </c>
      <c r="M151" s="14" t="str">
        <f>IF(COUNTA($A151:$I151)=0,"",N($D151)*N(I151))</f>
        <v/>
      </c>
      <c r="N151" s="15" t="str">
        <f>IF(COUNTA($A151:$I151)=0,"",IF(OR($B151="",SUMPRODUCT(--('By category'!$A$2:$A$21=$B151))=0),"Check category",IF($A151="","Check ID",IF(SUMPRODUCT(--($A$2:$A$300=$A151))&gt;1,"Duplicate ID",IF(OR(NOT(ISNUMBER(D151)),NOT(OR(E151="Y",E151="N")),COUNT(F151:I151)&lt;4),"Check inputs","OK")))))</f>
        <v/>
      </c>
    </row>
    <row r="152" ht="26" customHeight="1" spans="1:14" x14ac:dyDescent="0.25">
      <c r="A152" s="12"/>
      <c r="B152" s="12"/>
      <c r="C152" s="13"/>
      <c r="D152" s="12"/>
      <c r="E152" s="12"/>
      <c r="F152" s="12"/>
      <c r="G152" s="12"/>
      <c r="H152" s="12"/>
      <c r="I152" s="12"/>
      <c r="J152" s="14" t="str">
        <f>IF(COUNTA($A152:$I152)=0,"",N($D152)*N(F152))</f>
        <v/>
      </c>
      <c r="K152" s="14" t="str">
        <f>IF(COUNTA($A152:$I152)=0,"",N($D152)*N(G152))</f>
        <v/>
      </c>
      <c r="L152" s="14" t="str">
        <f>IF(COUNTA($A152:$I152)=0,"",N($D152)*N(H152))</f>
        <v/>
      </c>
      <c r="M152" s="14" t="str">
        <f>IF(COUNTA($A152:$I152)=0,"",N($D152)*N(I152))</f>
        <v/>
      </c>
      <c r="N152" s="15" t="str">
        <f>IF(COUNTA($A152:$I152)=0,"",IF(OR($B152="",SUMPRODUCT(--('By category'!$A$2:$A$21=$B152))=0),"Check category",IF($A152="","Check ID",IF(SUMPRODUCT(--($A$2:$A$300=$A152))&gt;1,"Duplicate ID",IF(OR(NOT(ISNUMBER(D152)),NOT(OR(E152="Y",E152="N")),COUNT(F152:I152)&lt;4),"Check inputs","OK")))))</f>
        <v/>
      </c>
    </row>
    <row r="153" ht="26" customHeight="1" spans="1:14" x14ac:dyDescent="0.25">
      <c r="A153" s="12"/>
      <c r="B153" s="12"/>
      <c r="C153" s="13"/>
      <c r="D153" s="12"/>
      <c r="E153" s="12"/>
      <c r="F153" s="12"/>
      <c r="G153" s="12"/>
      <c r="H153" s="12"/>
      <c r="I153" s="12"/>
      <c r="J153" s="14" t="str">
        <f>IF(COUNTA($A153:$I153)=0,"",N($D153)*N(F153))</f>
        <v/>
      </c>
      <c r="K153" s="14" t="str">
        <f>IF(COUNTA($A153:$I153)=0,"",N($D153)*N(G153))</f>
        <v/>
      </c>
      <c r="L153" s="14" t="str">
        <f>IF(COUNTA($A153:$I153)=0,"",N($D153)*N(H153))</f>
        <v/>
      </c>
      <c r="M153" s="14" t="str">
        <f>IF(COUNTA($A153:$I153)=0,"",N($D153)*N(I153))</f>
        <v/>
      </c>
      <c r="N153" s="15" t="str">
        <f>IF(COUNTA($A153:$I153)=0,"",IF(OR($B153="",SUMPRODUCT(--('By category'!$A$2:$A$21=$B153))=0),"Check category",IF($A153="","Check ID",IF(SUMPRODUCT(--($A$2:$A$300=$A153))&gt;1,"Duplicate ID",IF(OR(NOT(ISNUMBER(D153)),NOT(OR(E153="Y",E153="N")),COUNT(F153:I153)&lt;4),"Check inputs","OK")))))</f>
        <v/>
      </c>
    </row>
    <row r="154" ht="26" customHeight="1" spans="1:14" x14ac:dyDescent="0.25">
      <c r="A154" s="12"/>
      <c r="B154" s="12"/>
      <c r="C154" s="13"/>
      <c r="D154" s="12"/>
      <c r="E154" s="12"/>
      <c r="F154" s="12"/>
      <c r="G154" s="12"/>
      <c r="H154" s="12"/>
      <c r="I154" s="12"/>
      <c r="J154" s="14" t="str">
        <f>IF(COUNTA($A154:$I154)=0,"",N($D154)*N(F154))</f>
        <v/>
      </c>
      <c r="K154" s="14" t="str">
        <f>IF(COUNTA($A154:$I154)=0,"",N($D154)*N(G154))</f>
        <v/>
      </c>
      <c r="L154" s="14" t="str">
        <f>IF(COUNTA($A154:$I154)=0,"",N($D154)*N(H154))</f>
        <v/>
      </c>
      <c r="M154" s="14" t="str">
        <f>IF(COUNTA($A154:$I154)=0,"",N($D154)*N(I154))</f>
        <v/>
      </c>
      <c r="N154" s="15" t="str">
        <f>IF(COUNTA($A154:$I154)=0,"",IF(OR($B154="",SUMPRODUCT(--('By category'!$A$2:$A$21=$B154))=0),"Check category",IF($A154="","Check ID",IF(SUMPRODUCT(--($A$2:$A$300=$A154))&gt;1,"Duplicate ID",IF(OR(NOT(ISNUMBER(D154)),NOT(OR(E154="Y",E154="N")),COUNT(F154:I154)&lt;4),"Check inputs","OK")))))</f>
        <v/>
      </c>
    </row>
    <row r="155" ht="26" customHeight="1" spans="1:14" x14ac:dyDescent="0.25">
      <c r="A155" s="12"/>
      <c r="B155" s="12"/>
      <c r="C155" s="13"/>
      <c r="D155" s="12"/>
      <c r="E155" s="12"/>
      <c r="F155" s="12"/>
      <c r="G155" s="12"/>
      <c r="H155" s="12"/>
      <c r="I155" s="12"/>
      <c r="J155" s="14" t="str">
        <f>IF(COUNTA($A155:$I155)=0,"",N($D155)*N(F155))</f>
        <v/>
      </c>
      <c r="K155" s="14" t="str">
        <f>IF(COUNTA($A155:$I155)=0,"",N($D155)*N(G155))</f>
        <v/>
      </c>
      <c r="L155" s="14" t="str">
        <f>IF(COUNTA($A155:$I155)=0,"",N($D155)*N(H155))</f>
        <v/>
      </c>
      <c r="M155" s="14" t="str">
        <f>IF(COUNTA($A155:$I155)=0,"",N($D155)*N(I155))</f>
        <v/>
      </c>
      <c r="N155" s="15" t="str">
        <f>IF(COUNTA($A155:$I155)=0,"",IF(OR($B155="",SUMPRODUCT(--('By category'!$A$2:$A$21=$B155))=0),"Check category",IF($A155="","Check ID",IF(SUMPRODUCT(--($A$2:$A$300=$A155))&gt;1,"Duplicate ID",IF(OR(NOT(ISNUMBER(D155)),NOT(OR(E155="Y",E155="N")),COUNT(F155:I155)&lt;4),"Check inputs","OK")))))</f>
        <v/>
      </c>
    </row>
    <row r="156" ht="26" customHeight="1" spans="1:14" x14ac:dyDescent="0.25">
      <c r="A156" s="12"/>
      <c r="B156" s="12"/>
      <c r="C156" s="13"/>
      <c r="D156" s="12"/>
      <c r="E156" s="12"/>
      <c r="F156" s="12"/>
      <c r="G156" s="12"/>
      <c r="H156" s="12"/>
      <c r="I156" s="12"/>
      <c r="J156" s="14" t="str">
        <f>IF(COUNTA($A156:$I156)=0,"",N($D156)*N(F156))</f>
        <v/>
      </c>
      <c r="K156" s="14" t="str">
        <f>IF(COUNTA($A156:$I156)=0,"",N($D156)*N(G156))</f>
        <v/>
      </c>
      <c r="L156" s="14" t="str">
        <f>IF(COUNTA($A156:$I156)=0,"",N($D156)*N(H156))</f>
        <v/>
      </c>
      <c r="M156" s="14" t="str">
        <f>IF(COUNTA($A156:$I156)=0,"",N($D156)*N(I156))</f>
        <v/>
      </c>
      <c r="N156" s="15" t="str">
        <f>IF(COUNTA($A156:$I156)=0,"",IF(OR($B156="",SUMPRODUCT(--('By category'!$A$2:$A$21=$B156))=0),"Check category",IF($A156="","Check ID",IF(SUMPRODUCT(--($A$2:$A$300=$A156))&gt;1,"Duplicate ID",IF(OR(NOT(ISNUMBER(D156)),NOT(OR(E156="Y",E156="N")),COUNT(F156:I156)&lt;4),"Check inputs","OK")))))</f>
        <v/>
      </c>
    </row>
    <row r="157" ht="26" customHeight="1" spans="1:14" x14ac:dyDescent="0.25">
      <c r="A157" s="12"/>
      <c r="B157" s="12"/>
      <c r="C157" s="13"/>
      <c r="D157" s="12"/>
      <c r="E157" s="12"/>
      <c r="F157" s="12"/>
      <c r="G157" s="12"/>
      <c r="H157" s="12"/>
      <c r="I157" s="12"/>
      <c r="J157" s="14" t="str">
        <f>IF(COUNTA($A157:$I157)=0,"",N($D157)*N(F157))</f>
        <v/>
      </c>
      <c r="K157" s="14" t="str">
        <f>IF(COUNTA($A157:$I157)=0,"",N($D157)*N(G157))</f>
        <v/>
      </c>
      <c r="L157" s="14" t="str">
        <f>IF(COUNTA($A157:$I157)=0,"",N($D157)*N(H157))</f>
        <v/>
      </c>
      <c r="M157" s="14" t="str">
        <f>IF(COUNTA($A157:$I157)=0,"",N($D157)*N(I157))</f>
        <v/>
      </c>
      <c r="N157" s="15" t="str">
        <f>IF(COUNTA($A157:$I157)=0,"",IF(OR($B157="",SUMPRODUCT(--('By category'!$A$2:$A$21=$B157))=0),"Check category",IF($A157="","Check ID",IF(SUMPRODUCT(--($A$2:$A$300=$A157))&gt;1,"Duplicate ID",IF(OR(NOT(ISNUMBER(D157)),NOT(OR(E157="Y",E157="N")),COUNT(F157:I157)&lt;4),"Check inputs","OK")))))</f>
        <v/>
      </c>
    </row>
    <row r="158" ht="26" customHeight="1" spans="1:14" x14ac:dyDescent="0.25">
      <c r="A158" s="12"/>
      <c r="B158" s="12"/>
      <c r="C158" s="13"/>
      <c r="D158" s="12"/>
      <c r="E158" s="12"/>
      <c r="F158" s="12"/>
      <c r="G158" s="12"/>
      <c r="H158" s="12"/>
      <c r="I158" s="12"/>
      <c r="J158" s="14" t="str">
        <f>IF(COUNTA($A158:$I158)=0,"",N($D158)*N(F158))</f>
        <v/>
      </c>
      <c r="K158" s="14" t="str">
        <f>IF(COUNTA($A158:$I158)=0,"",N($D158)*N(G158))</f>
        <v/>
      </c>
      <c r="L158" s="14" t="str">
        <f>IF(COUNTA($A158:$I158)=0,"",N($D158)*N(H158))</f>
        <v/>
      </c>
      <c r="M158" s="14" t="str">
        <f>IF(COUNTA($A158:$I158)=0,"",N($D158)*N(I158))</f>
        <v/>
      </c>
      <c r="N158" s="15" t="str">
        <f>IF(COUNTA($A158:$I158)=0,"",IF(OR($B158="",SUMPRODUCT(--('By category'!$A$2:$A$21=$B158))=0),"Check category",IF($A158="","Check ID",IF(SUMPRODUCT(--($A$2:$A$300=$A158))&gt;1,"Duplicate ID",IF(OR(NOT(ISNUMBER(D158)),NOT(OR(E158="Y",E158="N")),COUNT(F158:I158)&lt;4),"Check inputs","OK")))))</f>
        <v/>
      </c>
    </row>
    <row r="159" ht="26" customHeight="1" spans="1:14" x14ac:dyDescent="0.25">
      <c r="A159" s="12"/>
      <c r="B159" s="12"/>
      <c r="C159" s="13"/>
      <c r="D159" s="12"/>
      <c r="E159" s="12"/>
      <c r="F159" s="12"/>
      <c r="G159" s="12"/>
      <c r="H159" s="12"/>
      <c r="I159" s="12"/>
      <c r="J159" s="14" t="str">
        <f>IF(COUNTA($A159:$I159)=0,"",N($D159)*N(F159))</f>
        <v/>
      </c>
      <c r="K159" s="14" t="str">
        <f>IF(COUNTA($A159:$I159)=0,"",N($D159)*N(G159))</f>
        <v/>
      </c>
      <c r="L159" s="14" t="str">
        <f>IF(COUNTA($A159:$I159)=0,"",N($D159)*N(H159))</f>
        <v/>
      </c>
      <c r="M159" s="14" t="str">
        <f>IF(COUNTA($A159:$I159)=0,"",N($D159)*N(I159))</f>
        <v/>
      </c>
      <c r="N159" s="15" t="str">
        <f>IF(COUNTA($A159:$I159)=0,"",IF(OR($B159="",SUMPRODUCT(--('By category'!$A$2:$A$21=$B159))=0),"Check category",IF($A159="","Check ID",IF(SUMPRODUCT(--($A$2:$A$300=$A159))&gt;1,"Duplicate ID",IF(OR(NOT(ISNUMBER(D159)),NOT(OR(E159="Y",E159="N")),COUNT(F159:I159)&lt;4),"Check inputs","OK")))))</f>
        <v/>
      </c>
    </row>
    <row r="160" ht="26" customHeight="1" spans="1:14" x14ac:dyDescent="0.25">
      <c r="A160" s="12"/>
      <c r="B160" s="12"/>
      <c r="C160" s="13"/>
      <c r="D160" s="12"/>
      <c r="E160" s="12"/>
      <c r="F160" s="12"/>
      <c r="G160" s="12"/>
      <c r="H160" s="12"/>
      <c r="I160" s="12"/>
      <c r="J160" s="14" t="str">
        <f>IF(COUNTA($A160:$I160)=0,"",N($D160)*N(F160))</f>
        <v/>
      </c>
      <c r="K160" s="14" t="str">
        <f>IF(COUNTA($A160:$I160)=0,"",N($D160)*N(G160))</f>
        <v/>
      </c>
      <c r="L160" s="14" t="str">
        <f>IF(COUNTA($A160:$I160)=0,"",N($D160)*N(H160))</f>
        <v/>
      </c>
      <c r="M160" s="14" t="str">
        <f>IF(COUNTA($A160:$I160)=0,"",N($D160)*N(I160))</f>
        <v/>
      </c>
      <c r="N160" s="15" t="str">
        <f>IF(COUNTA($A160:$I160)=0,"",IF(OR($B160="",SUMPRODUCT(--('By category'!$A$2:$A$21=$B160))=0),"Check category",IF($A160="","Check ID",IF(SUMPRODUCT(--($A$2:$A$300=$A160))&gt;1,"Duplicate ID",IF(OR(NOT(ISNUMBER(D160)),NOT(OR(E160="Y",E160="N")),COUNT(F160:I160)&lt;4),"Check inputs","OK")))))</f>
        <v/>
      </c>
    </row>
    <row r="161" ht="26" customHeight="1" spans="1:14" x14ac:dyDescent="0.25">
      <c r="A161" s="12"/>
      <c r="B161" s="12"/>
      <c r="C161" s="13"/>
      <c r="D161" s="12"/>
      <c r="E161" s="12"/>
      <c r="F161" s="12"/>
      <c r="G161" s="12"/>
      <c r="H161" s="12"/>
      <c r="I161" s="12"/>
      <c r="J161" s="14" t="str">
        <f>IF(COUNTA($A161:$I161)=0,"",N($D161)*N(F161))</f>
        <v/>
      </c>
      <c r="K161" s="14" t="str">
        <f>IF(COUNTA($A161:$I161)=0,"",N($D161)*N(G161))</f>
        <v/>
      </c>
      <c r="L161" s="14" t="str">
        <f>IF(COUNTA($A161:$I161)=0,"",N($D161)*N(H161))</f>
        <v/>
      </c>
      <c r="M161" s="14" t="str">
        <f>IF(COUNTA($A161:$I161)=0,"",N($D161)*N(I161))</f>
        <v/>
      </c>
      <c r="N161" s="15" t="str">
        <f>IF(COUNTA($A161:$I161)=0,"",IF(OR($B161="",SUMPRODUCT(--('By category'!$A$2:$A$21=$B161))=0),"Check category",IF($A161="","Check ID",IF(SUMPRODUCT(--($A$2:$A$300=$A161))&gt;1,"Duplicate ID",IF(OR(NOT(ISNUMBER(D161)),NOT(OR(E161="Y",E161="N")),COUNT(F161:I161)&lt;4),"Check inputs","OK")))))</f>
        <v/>
      </c>
    </row>
    <row r="162" ht="26" customHeight="1" spans="1:14" x14ac:dyDescent="0.25">
      <c r="A162" s="12"/>
      <c r="B162" s="12"/>
      <c r="C162" s="13"/>
      <c r="D162" s="12"/>
      <c r="E162" s="12"/>
      <c r="F162" s="12"/>
      <c r="G162" s="12"/>
      <c r="H162" s="12"/>
      <c r="I162" s="12"/>
      <c r="J162" s="14" t="str">
        <f>IF(COUNTA($A162:$I162)=0,"",N($D162)*N(F162))</f>
        <v/>
      </c>
      <c r="K162" s="14" t="str">
        <f>IF(COUNTA($A162:$I162)=0,"",N($D162)*N(G162))</f>
        <v/>
      </c>
      <c r="L162" s="14" t="str">
        <f>IF(COUNTA($A162:$I162)=0,"",N($D162)*N(H162))</f>
        <v/>
      </c>
      <c r="M162" s="14" t="str">
        <f>IF(COUNTA($A162:$I162)=0,"",N($D162)*N(I162))</f>
        <v/>
      </c>
      <c r="N162" s="15" t="str">
        <f>IF(COUNTA($A162:$I162)=0,"",IF(OR($B162="",SUMPRODUCT(--('By category'!$A$2:$A$21=$B162))=0),"Check category",IF($A162="","Check ID",IF(SUMPRODUCT(--($A$2:$A$300=$A162))&gt;1,"Duplicate ID",IF(OR(NOT(ISNUMBER(D162)),NOT(OR(E162="Y",E162="N")),COUNT(F162:I162)&lt;4),"Check inputs","OK")))))</f>
        <v/>
      </c>
    </row>
    <row r="163" ht="26" customHeight="1" spans="1:14" x14ac:dyDescent="0.25">
      <c r="A163" s="12"/>
      <c r="B163" s="12"/>
      <c r="C163" s="13"/>
      <c r="D163" s="12"/>
      <c r="E163" s="12"/>
      <c r="F163" s="12"/>
      <c r="G163" s="12"/>
      <c r="H163" s="12"/>
      <c r="I163" s="12"/>
      <c r="J163" s="14" t="str">
        <f>IF(COUNTA($A163:$I163)=0,"",N($D163)*N(F163))</f>
        <v/>
      </c>
      <c r="K163" s="14" t="str">
        <f>IF(COUNTA($A163:$I163)=0,"",N($D163)*N(G163))</f>
        <v/>
      </c>
      <c r="L163" s="14" t="str">
        <f>IF(COUNTA($A163:$I163)=0,"",N($D163)*N(H163))</f>
        <v/>
      </c>
      <c r="M163" s="14" t="str">
        <f>IF(COUNTA($A163:$I163)=0,"",N($D163)*N(I163))</f>
        <v/>
      </c>
      <c r="N163" s="15" t="str">
        <f>IF(COUNTA($A163:$I163)=0,"",IF(OR($B163="",SUMPRODUCT(--('By category'!$A$2:$A$21=$B163))=0),"Check category",IF($A163="","Check ID",IF(SUMPRODUCT(--($A$2:$A$300=$A163))&gt;1,"Duplicate ID",IF(OR(NOT(ISNUMBER(D163)),NOT(OR(E163="Y",E163="N")),COUNT(F163:I163)&lt;4),"Check inputs","OK")))))</f>
        <v/>
      </c>
    </row>
    <row r="164" ht="26" customHeight="1" spans="1:14" x14ac:dyDescent="0.25">
      <c r="A164" s="12"/>
      <c r="B164" s="12"/>
      <c r="C164" s="13"/>
      <c r="D164" s="12"/>
      <c r="E164" s="12"/>
      <c r="F164" s="12"/>
      <c r="G164" s="12"/>
      <c r="H164" s="12"/>
      <c r="I164" s="12"/>
      <c r="J164" s="14" t="str">
        <f>IF(COUNTA($A164:$I164)=0,"",N($D164)*N(F164))</f>
        <v/>
      </c>
      <c r="K164" s="14" t="str">
        <f>IF(COUNTA($A164:$I164)=0,"",N($D164)*N(G164))</f>
        <v/>
      </c>
      <c r="L164" s="14" t="str">
        <f>IF(COUNTA($A164:$I164)=0,"",N($D164)*N(H164))</f>
        <v/>
      </c>
      <c r="M164" s="14" t="str">
        <f>IF(COUNTA($A164:$I164)=0,"",N($D164)*N(I164))</f>
        <v/>
      </c>
      <c r="N164" s="15" t="str">
        <f>IF(COUNTA($A164:$I164)=0,"",IF(OR($B164="",SUMPRODUCT(--('By category'!$A$2:$A$21=$B164))=0),"Check category",IF($A164="","Check ID",IF(SUMPRODUCT(--($A$2:$A$300=$A164))&gt;1,"Duplicate ID",IF(OR(NOT(ISNUMBER(D164)),NOT(OR(E164="Y",E164="N")),COUNT(F164:I164)&lt;4),"Check inputs","OK")))))</f>
        <v/>
      </c>
    </row>
    <row r="165" ht="26" customHeight="1" spans="1:14" x14ac:dyDescent="0.25">
      <c r="A165" s="12"/>
      <c r="B165" s="12"/>
      <c r="C165" s="13"/>
      <c r="D165" s="12"/>
      <c r="E165" s="12"/>
      <c r="F165" s="12"/>
      <c r="G165" s="12"/>
      <c r="H165" s="12"/>
      <c r="I165" s="12"/>
      <c r="J165" s="14" t="str">
        <f>IF(COUNTA($A165:$I165)=0,"",N($D165)*N(F165))</f>
        <v/>
      </c>
      <c r="K165" s="14" t="str">
        <f>IF(COUNTA($A165:$I165)=0,"",N($D165)*N(G165))</f>
        <v/>
      </c>
      <c r="L165" s="14" t="str">
        <f>IF(COUNTA($A165:$I165)=0,"",N($D165)*N(H165))</f>
        <v/>
      </c>
      <c r="M165" s="14" t="str">
        <f>IF(COUNTA($A165:$I165)=0,"",N($D165)*N(I165))</f>
        <v/>
      </c>
      <c r="N165" s="15" t="str">
        <f>IF(COUNTA($A165:$I165)=0,"",IF(OR($B165="",SUMPRODUCT(--('By category'!$A$2:$A$21=$B165))=0),"Check category",IF($A165="","Check ID",IF(SUMPRODUCT(--($A$2:$A$300=$A165))&gt;1,"Duplicate ID",IF(OR(NOT(ISNUMBER(D165)),NOT(OR(E165="Y",E165="N")),COUNT(F165:I165)&lt;4),"Check inputs","OK")))))</f>
        <v/>
      </c>
    </row>
    <row r="166" ht="26" customHeight="1" spans="1:14" x14ac:dyDescent="0.25">
      <c r="A166" s="12"/>
      <c r="B166" s="12"/>
      <c r="C166" s="13"/>
      <c r="D166" s="12"/>
      <c r="E166" s="12"/>
      <c r="F166" s="12"/>
      <c r="G166" s="12"/>
      <c r="H166" s="12"/>
      <c r="I166" s="12"/>
      <c r="J166" s="14" t="str">
        <f>IF(COUNTA($A166:$I166)=0,"",N($D166)*N(F166))</f>
        <v/>
      </c>
      <c r="K166" s="14" t="str">
        <f>IF(COUNTA($A166:$I166)=0,"",N($D166)*N(G166))</f>
        <v/>
      </c>
      <c r="L166" s="14" t="str">
        <f>IF(COUNTA($A166:$I166)=0,"",N($D166)*N(H166))</f>
        <v/>
      </c>
      <c r="M166" s="14" t="str">
        <f>IF(COUNTA($A166:$I166)=0,"",N($D166)*N(I166))</f>
        <v/>
      </c>
      <c r="N166" s="15" t="str">
        <f>IF(COUNTA($A166:$I166)=0,"",IF(OR($B166="",SUMPRODUCT(--('By category'!$A$2:$A$21=$B166))=0),"Check category",IF($A166="","Check ID",IF(SUMPRODUCT(--($A$2:$A$300=$A166))&gt;1,"Duplicate ID",IF(OR(NOT(ISNUMBER(D166)),NOT(OR(E166="Y",E166="N")),COUNT(F166:I166)&lt;4),"Check inputs","OK")))))</f>
        <v/>
      </c>
    </row>
    <row r="167" ht="26" customHeight="1" spans="1:14" x14ac:dyDescent="0.25">
      <c r="A167" s="12"/>
      <c r="B167" s="12"/>
      <c r="C167" s="13"/>
      <c r="D167" s="12"/>
      <c r="E167" s="12"/>
      <c r="F167" s="12"/>
      <c r="G167" s="12"/>
      <c r="H167" s="12"/>
      <c r="I167" s="12"/>
      <c r="J167" s="14" t="str">
        <f>IF(COUNTA($A167:$I167)=0,"",N($D167)*N(F167))</f>
        <v/>
      </c>
      <c r="K167" s="14" t="str">
        <f>IF(COUNTA($A167:$I167)=0,"",N($D167)*N(G167))</f>
        <v/>
      </c>
      <c r="L167" s="14" t="str">
        <f>IF(COUNTA($A167:$I167)=0,"",N($D167)*N(H167))</f>
        <v/>
      </c>
      <c r="M167" s="14" t="str">
        <f>IF(COUNTA($A167:$I167)=0,"",N($D167)*N(I167))</f>
        <v/>
      </c>
      <c r="N167" s="15" t="str">
        <f>IF(COUNTA($A167:$I167)=0,"",IF(OR($B167="",SUMPRODUCT(--('By category'!$A$2:$A$21=$B167))=0),"Check category",IF($A167="","Check ID",IF(SUMPRODUCT(--($A$2:$A$300=$A167))&gt;1,"Duplicate ID",IF(OR(NOT(ISNUMBER(D167)),NOT(OR(E167="Y",E167="N")),COUNT(F167:I167)&lt;4),"Check inputs","OK")))))</f>
        <v/>
      </c>
    </row>
    <row r="168" ht="26" customHeight="1" spans="1:14" x14ac:dyDescent="0.25">
      <c r="A168" s="12"/>
      <c r="B168" s="12"/>
      <c r="C168" s="13"/>
      <c r="D168" s="12"/>
      <c r="E168" s="12"/>
      <c r="F168" s="12"/>
      <c r="G168" s="12"/>
      <c r="H168" s="12"/>
      <c r="I168" s="12"/>
      <c r="J168" s="14" t="str">
        <f>IF(COUNTA($A168:$I168)=0,"",N($D168)*N(F168))</f>
        <v/>
      </c>
      <c r="K168" s="14" t="str">
        <f>IF(COUNTA($A168:$I168)=0,"",N($D168)*N(G168))</f>
        <v/>
      </c>
      <c r="L168" s="14" t="str">
        <f>IF(COUNTA($A168:$I168)=0,"",N($D168)*N(H168))</f>
        <v/>
      </c>
      <c r="M168" s="14" t="str">
        <f>IF(COUNTA($A168:$I168)=0,"",N($D168)*N(I168))</f>
        <v/>
      </c>
      <c r="N168" s="15" t="str">
        <f>IF(COUNTA($A168:$I168)=0,"",IF(OR($B168="",SUMPRODUCT(--('By category'!$A$2:$A$21=$B168))=0),"Check category",IF($A168="","Check ID",IF(SUMPRODUCT(--($A$2:$A$300=$A168))&gt;1,"Duplicate ID",IF(OR(NOT(ISNUMBER(D168)),NOT(OR(E168="Y",E168="N")),COUNT(F168:I168)&lt;4),"Check inputs","OK")))))</f>
        <v/>
      </c>
    </row>
    <row r="169" ht="26" customHeight="1" spans="1:14" x14ac:dyDescent="0.25">
      <c r="A169" s="12"/>
      <c r="B169" s="12"/>
      <c r="C169" s="13"/>
      <c r="D169" s="12"/>
      <c r="E169" s="12"/>
      <c r="F169" s="12"/>
      <c r="G169" s="12"/>
      <c r="H169" s="12"/>
      <c r="I169" s="12"/>
      <c r="J169" s="14" t="str">
        <f>IF(COUNTA($A169:$I169)=0,"",N($D169)*N(F169))</f>
        <v/>
      </c>
      <c r="K169" s="14" t="str">
        <f>IF(COUNTA($A169:$I169)=0,"",N($D169)*N(G169))</f>
        <v/>
      </c>
      <c r="L169" s="14" t="str">
        <f>IF(COUNTA($A169:$I169)=0,"",N($D169)*N(H169))</f>
        <v/>
      </c>
      <c r="M169" s="14" t="str">
        <f>IF(COUNTA($A169:$I169)=0,"",N($D169)*N(I169))</f>
        <v/>
      </c>
      <c r="N169" s="15" t="str">
        <f>IF(COUNTA($A169:$I169)=0,"",IF(OR($B169="",SUMPRODUCT(--('By category'!$A$2:$A$21=$B169))=0),"Check category",IF($A169="","Check ID",IF(SUMPRODUCT(--($A$2:$A$300=$A169))&gt;1,"Duplicate ID",IF(OR(NOT(ISNUMBER(D169)),NOT(OR(E169="Y",E169="N")),COUNT(F169:I169)&lt;4),"Check inputs","OK")))))</f>
        <v/>
      </c>
    </row>
    <row r="170" ht="26" customHeight="1" spans="1:14" x14ac:dyDescent="0.25">
      <c r="A170" s="12"/>
      <c r="B170" s="12"/>
      <c r="C170" s="13"/>
      <c r="D170" s="12"/>
      <c r="E170" s="12"/>
      <c r="F170" s="12"/>
      <c r="G170" s="12"/>
      <c r="H170" s="12"/>
      <c r="I170" s="12"/>
      <c r="J170" s="14" t="str">
        <f>IF(COUNTA($A170:$I170)=0,"",N($D170)*N(F170))</f>
        <v/>
      </c>
      <c r="K170" s="14" t="str">
        <f>IF(COUNTA($A170:$I170)=0,"",N($D170)*N(G170))</f>
        <v/>
      </c>
      <c r="L170" s="14" t="str">
        <f>IF(COUNTA($A170:$I170)=0,"",N($D170)*N(H170))</f>
        <v/>
      </c>
      <c r="M170" s="14" t="str">
        <f>IF(COUNTA($A170:$I170)=0,"",N($D170)*N(I170))</f>
        <v/>
      </c>
      <c r="N170" s="15" t="str">
        <f>IF(COUNTA($A170:$I170)=0,"",IF(OR($B170="",SUMPRODUCT(--('By category'!$A$2:$A$21=$B170))=0),"Check category",IF($A170="","Check ID",IF(SUMPRODUCT(--($A$2:$A$300=$A170))&gt;1,"Duplicate ID",IF(OR(NOT(ISNUMBER(D170)),NOT(OR(E170="Y",E170="N")),COUNT(F170:I170)&lt;4),"Check inputs","OK")))))</f>
        <v/>
      </c>
    </row>
    <row r="171" ht="26" customHeight="1" spans="1:14" x14ac:dyDescent="0.25">
      <c r="A171" s="12"/>
      <c r="B171" s="12"/>
      <c r="C171" s="13"/>
      <c r="D171" s="12"/>
      <c r="E171" s="12"/>
      <c r="F171" s="12"/>
      <c r="G171" s="12"/>
      <c r="H171" s="12"/>
      <c r="I171" s="12"/>
      <c r="J171" s="14" t="str">
        <f>IF(COUNTA($A171:$I171)=0,"",N($D171)*N(F171))</f>
        <v/>
      </c>
      <c r="K171" s="14" t="str">
        <f>IF(COUNTA($A171:$I171)=0,"",N($D171)*N(G171))</f>
        <v/>
      </c>
      <c r="L171" s="14" t="str">
        <f>IF(COUNTA($A171:$I171)=0,"",N($D171)*N(H171))</f>
        <v/>
      </c>
      <c r="M171" s="14" t="str">
        <f>IF(COUNTA($A171:$I171)=0,"",N($D171)*N(I171))</f>
        <v/>
      </c>
      <c r="N171" s="15" t="str">
        <f>IF(COUNTA($A171:$I171)=0,"",IF(OR($B171="",SUMPRODUCT(--('By category'!$A$2:$A$21=$B171))=0),"Check category",IF($A171="","Check ID",IF(SUMPRODUCT(--($A$2:$A$300=$A171))&gt;1,"Duplicate ID",IF(OR(NOT(ISNUMBER(D171)),NOT(OR(E171="Y",E171="N")),COUNT(F171:I171)&lt;4),"Check inputs","OK")))))</f>
        <v/>
      </c>
    </row>
    <row r="172" ht="26" customHeight="1" spans="1:14" x14ac:dyDescent="0.25">
      <c r="A172" s="12"/>
      <c r="B172" s="12"/>
      <c r="C172" s="13"/>
      <c r="D172" s="12"/>
      <c r="E172" s="12"/>
      <c r="F172" s="12"/>
      <c r="G172" s="12"/>
      <c r="H172" s="12"/>
      <c r="I172" s="12"/>
      <c r="J172" s="14" t="str">
        <f>IF(COUNTA($A172:$I172)=0,"",N($D172)*N(F172))</f>
        <v/>
      </c>
      <c r="K172" s="14" t="str">
        <f>IF(COUNTA($A172:$I172)=0,"",N($D172)*N(G172))</f>
        <v/>
      </c>
      <c r="L172" s="14" t="str">
        <f>IF(COUNTA($A172:$I172)=0,"",N($D172)*N(H172))</f>
        <v/>
      </c>
      <c r="M172" s="14" t="str">
        <f>IF(COUNTA($A172:$I172)=0,"",N($D172)*N(I172))</f>
        <v/>
      </c>
      <c r="N172" s="15" t="str">
        <f>IF(COUNTA($A172:$I172)=0,"",IF(OR($B172="",SUMPRODUCT(--('By category'!$A$2:$A$21=$B172))=0),"Check category",IF($A172="","Check ID",IF(SUMPRODUCT(--($A$2:$A$300=$A172))&gt;1,"Duplicate ID",IF(OR(NOT(ISNUMBER(D172)),NOT(OR(E172="Y",E172="N")),COUNT(F172:I172)&lt;4),"Check inputs","OK")))))</f>
        <v/>
      </c>
    </row>
    <row r="173" ht="26" customHeight="1" spans="1:14" x14ac:dyDescent="0.25">
      <c r="A173" s="12"/>
      <c r="B173" s="12"/>
      <c r="C173" s="13"/>
      <c r="D173" s="12"/>
      <c r="E173" s="12"/>
      <c r="F173" s="12"/>
      <c r="G173" s="12"/>
      <c r="H173" s="12"/>
      <c r="I173" s="12"/>
      <c r="J173" s="14" t="str">
        <f>IF(COUNTA($A173:$I173)=0,"",N($D173)*N(F173))</f>
        <v/>
      </c>
      <c r="K173" s="14" t="str">
        <f>IF(COUNTA($A173:$I173)=0,"",N($D173)*N(G173))</f>
        <v/>
      </c>
      <c r="L173" s="14" t="str">
        <f>IF(COUNTA($A173:$I173)=0,"",N($D173)*N(H173))</f>
        <v/>
      </c>
      <c r="M173" s="14" t="str">
        <f>IF(COUNTA($A173:$I173)=0,"",N($D173)*N(I173))</f>
        <v/>
      </c>
      <c r="N173" s="15" t="str">
        <f>IF(COUNTA($A173:$I173)=0,"",IF(OR($B173="",SUMPRODUCT(--('By category'!$A$2:$A$21=$B173))=0),"Check category",IF($A173="","Check ID",IF(SUMPRODUCT(--($A$2:$A$300=$A173))&gt;1,"Duplicate ID",IF(OR(NOT(ISNUMBER(D173)),NOT(OR(E173="Y",E173="N")),COUNT(F173:I173)&lt;4),"Check inputs","OK")))))</f>
        <v/>
      </c>
    </row>
    <row r="174" ht="26" customHeight="1" spans="1:14" x14ac:dyDescent="0.25">
      <c r="A174" s="12"/>
      <c r="B174" s="12"/>
      <c r="C174" s="13"/>
      <c r="D174" s="12"/>
      <c r="E174" s="12"/>
      <c r="F174" s="12"/>
      <c r="G174" s="12"/>
      <c r="H174" s="12"/>
      <c r="I174" s="12"/>
      <c r="J174" s="14" t="str">
        <f>IF(COUNTA($A174:$I174)=0,"",N($D174)*N(F174))</f>
        <v/>
      </c>
      <c r="K174" s="14" t="str">
        <f>IF(COUNTA($A174:$I174)=0,"",N($D174)*N(G174))</f>
        <v/>
      </c>
      <c r="L174" s="14" t="str">
        <f>IF(COUNTA($A174:$I174)=0,"",N($D174)*N(H174))</f>
        <v/>
      </c>
      <c r="M174" s="14" t="str">
        <f>IF(COUNTA($A174:$I174)=0,"",N($D174)*N(I174))</f>
        <v/>
      </c>
      <c r="N174" s="15" t="str">
        <f>IF(COUNTA($A174:$I174)=0,"",IF(OR($B174="",SUMPRODUCT(--('By category'!$A$2:$A$21=$B174))=0),"Check category",IF($A174="","Check ID",IF(SUMPRODUCT(--($A$2:$A$300=$A174))&gt;1,"Duplicate ID",IF(OR(NOT(ISNUMBER(D174)),NOT(OR(E174="Y",E174="N")),COUNT(F174:I174)&lt;4),"Check inputs","OK")))))</f>
        <v/>
      </c>
    </row>
    <row r="175" ht="26" customHeight="1" spans="1:14" x14ac:dyDescent="0.25">
      <c r="A175" s="12"/>
      <c r="B175" s="12"/>
      <c r="C175" s="13"/>
      <c r="D175" s="12"/>
      <c r="E175" s="12"/>
      <c r="F175" s="12"/>
      <c r="G175" s="12"/>
      <c r="H175" s="12"/>
      <c r="I175" s="12"/>
      <c r="J175" s="14" t="str">
        <f>IF(COUNTA($A175:$I175)=0,"",N($D175)*N(F175))</f>
        <v/>
      </c>
      <c r="K175" s="14" t="str">
        <f>IF(COUNTA($A175:$I175)=0,"",N($D175)*N(G175))</f>
        <v/>
      </c>
      <c r="L175" s="14" t="str">
        <f>IF(COUNTA($A175:$I175)=0,"",N($D175)*N(H175))</f>
        <v/>
      </c>
      <c r="M175" s="14" t="str">
        <f>IF(COUNTA($A175:$I175)=0,"",N($D175)*N(I175))</f>
        <v/>
      </c>
      <c r="N175" s="15" t="str">
        <f>IF(COUNTA($A175:$I175)=0,"",IF(OR($B175="",SUMPRODUCT(--('By category'!$A$2:$A$21=$B175))=0),"Check category",IF($A175="","Check ID",IF(SUMPRODUCT(--($A$2:$A$300=$A175))&gt;1,"Duplicate ID",IF(OR(NOT(ISNUMBER(D175)),NOT(OR(E175="Y",E175="N")),COUNT(F175:I175)&lt;4),"Check inputs","OK")))))</f>
        <v/>
      </c>
    </row>
    <row r="176" ht="26" customHeight="1" spans="1:14" x14ac:dyDescent="0.25">
      <c r="A176" s="12"/>
      <c r="B176" s="12"/>
      <c r="C176" s="13"/>
      <c r="D176" s="12"/>
      <c r="E176" s="12"/>
      <c r="F176" s="12"/>
      <c r="G176" s="12"/>
      <c r="H176" s="12"/>
      <c r="I176" s="12"/>
      <c r="J176" s="14" t="str">
        <f>IF(COUNTA($A176:$I176)=0,"",N($D176)*N(F176))</f>
        <v/>
      </c>
      <c r="K176" s="14" t="str">
        <f>IF(COUNTA($A176:$I176)=0,"",N($D176)*N(G176))</f>
        <v/>
      </c>
      <c r="L176" s="14" t="str">
        <f>IF(COUNTA($A176:$I176)=0,"",N($D176)*N(H176))</f>
        <v/>
      </c>
      <c r="M176" s="14" t="str">
        <f>IF(COUNTA($A176:$I176)=0,"",N($D176)*N(I176))</f>
        <v/>
      </c>
      <c r="N176" s="15" t="str">
        <f>IF(COUNTA($A176:$I176)=0,"",IF(OR($B176="",SUMPRODUCT(--('By category'!$A$2:$A$21=$B176))=0),"Check category",IF($A176="","Check ID",IF(SUMPRODUCT(--($A$2:$A$300=$A176))&gt;1,"Duplicate ID",IF(OR(NOT(ISNUMBER(D176)),NOT(OR(E176="Y",E176="N")),COUNT(F176:I176)&lt;4),"Check inputs","OK")))))</f>
        <v/>
      </c>
    </row>
    <row r="177" ht="26" customHeight="1" spans="1:14" x14ac:dyDescent="0.25">
      <c r="A177" s="12"/>
      <c r="B177" s="12"/>
      <c r="C177" s="13"/>
      <c r="D177" s="12"/>
      <c r="E177" s="12"/>
      <c r="F177" s="12"/>
      <c r="G177" s="12"/>
      <c r="H177" s="12"/>
      <c r="I177" s="12"/>
      <c r="J177" s="14" t="str">
        <f>IF(COUNTA($A177:$I177)=0,"",N($D177)*N(F177))</f>
        <v/>
      </c>
      <c r="K177" s="14" t="str">
        <f>IF(COUNTA($A177:$I177)=0,"",N($D177)*N(G177))</f>
        <v/>
      </c>
      <c r="L177" s="14" t="str">
        <f>IF(COUNTA($A177:$I177)=0,"",N($D177)*N(H177))</f>
        <v/>
      </c>
      <c r="M177" s="14" t="str">
        <f>IF(COUNTA($A177:$I177)=0,"",N($D177)*N(I177))</f>
        <v/>
      </c>
      <c r="N177" s="15" t="str">
        <f>IF(COUNTA($A177:$I177)=0,"",IF(OR($B177="",SUMPRODUCT(--('By category'!$A$2:$A$21=$B177))=0),"Check category",IF($A177="","Check ID",IF(SUMPRODUCT(--($A$2:$A$300=$A177))&gt;1,"Duplicate ID",IF(OR(NOT(ISNUMBER(D177)),NOT(OR(E177="Y",E177="N")),COUNT(F177:I177)&lt;4),"Check inputs","OK")))))</f>
        <v/>
      </c>
    </row>
    <row r="178" ht="26" customHeight="1" spans="1:14" x14ac:dyDescent="0.25">
      <c r="A178" s="12"/>
      <c r="B178" s="12"/>
      <c r="C178" s="13"/>
      <c r="D178" s="12"/>
      <c r="E178" s="12"/>
      <c r="F178" s="12"/>
      <c r="G178" s="12"/>
      <c r="H178" s="12"/>
      <c r="I178" s="12"/>
      <c r="J178" s="14" t="str">
        <f>IF(COUNTA($A178:$I178)=0,"",N($D178)*N(F178))</f>
        <v/>
      </c>
      <c r="K178" s="14" t="str">
        <f>IF(COUNTA($A178:$I178)=0,"",N($D178)*N(G178))</f>
        <v/>
      </c>
      <c r="L178" s="14" t="str">
        <f>IF(COUNTA($A178:$I178)=0,"",N($D178)*N(H178))</f>
        <v/>
      </c>
      <c r="M178" s="14" t="str">
        <f>IF(COUNTA($A178:$I178)=0,"",N($D178)*N(I178))</f>
        <v/>
      </c>
      <c r="N178" s="15" t="str">
        <f>IF(COUNTA($A178:$I178)=0,"",IF(OR($B178="",SUMPRODUCT(--('By category'!$A$2:$A$21=$B178))=0),"Check category",IF($A178="","Check ID",IF(SUMPRODUCT(--($A$2:$A$300=$A178))&gt;1,"Duplicate ID",IF(OR(NOT(ISNUMBER(D178)),NOT(OR(E178="Y",E178="N")),COUNT(F178:I178)&lt;4),"Check inputs","OK")))))</f>
        <v/>
      </c>
    </row>
    <row r="179" ht="26" customHeight="1" spans="1:14" x14ac:dyDescent="0.25">
      <c r="A179" s="12"/>
      <c r="B179" s="12"/>
      <c r="C179" s="13"/>
      <c r="D179" s="12"/>
      <c r="E179" s="12"/>
      <c r="F179" s="12"/>
      <c r="G179" s="12"/>
      <c r="H179" s="12"/>
      <c r="I179" s="12"/>
      <c r="J179" s="14" t="str">
        <f>IF(COUNTA($A179:$I179)=0,"",N($D179)*N(F179))</f>
        <v/>
      </c>
      <c r="K179" s="14" t="str">
        <f>IF(COUNTA($A179:$I179)=0,"",N($D179)*N(G179))</f>
        <v/>
      </c>
      <c r="L179" s="14" t="str">
        <f>IF(COUNTA($A179:$I179)=0,"",N($D179)*N(H179))</f>
        <v/>
      </c>
      <c r="M179" s="14" t="str">
        <f>IF(COUNTA($A179:$I179)=0,"",N($D179)*N(I179))</f>
        <v/>
      </c>
      <c r="N179" s="15" t="str">
        <f>IF(COUNTA($A179:$I179)=0,"",IF(OR($B179="",SUMPRODUCT(--('By category'!$A$2:$A$21=$B179))=0),"Check category",IF($A179="","Check ID",IF(SUMPRODUCT(--($A$2:$A$300=$A179))&gt;1,"Duplicate ID",IF(OR(NOT(ISNUMBER(D179)),NOT(OR(E179="Y",E179="N")),COUNT(F179:I179)&lt;4),"Check inputs","OK")))))</f>
        <v/>
      </c>
    </row>
    <row r="180" ht="26" customHeight="1" spans="1:14" x14ac:dyDescent="0.25">
      <c r="A180" s="12"/>
      <c r="B180" s="12"/>
      <c r="C180" s="13"/>
      <c r="D180" s="12"/>
      <c r="E180" s="12"/>
      <c r="F180" s="12"/>
      <c r="G180" s="12"/>
      <c r="H180" s="12"/>
      <c r="I180" s="12"/>
      <c r="J180" s="14" t="str">
        <f>IF(COUNTA($A180:$I180)=0,"",N($D180)*N(F180))</f>
        <v/>
      </c>
      <c r="K180" s="14" t="str">
        <f>IF(COUNTA($A180:$I180)=0,"",N($D180)*N(G180))</f>
        <v/>
      </c>
      <c r="L180" s="14" t="str">
        <f>IF(COUNTA($A180:$I180)=0,"",N($D180)*N(H180))</f>
        <v/>
      </c>
      <c r="M180" s="14" t="str">
        <f>IF(COUNTA($A180:$I180)=0,"",N($D180)*N(I180))</f>
        <v/>
      </c>
      <c r="N180" s="15" t="str">
        <f>IF(COUNTA($A180:$I180)=0,"",IF(OR($B180="",SUMPRODUCT(--('By category'!$A$2:$A$21=$B180))=0),"Check category",IF($A180="","Check ID",IF(SUMPRODUCT(--($A$2:$A$300=$A180))&gt;1,"Duplicate ID",IF(OR(NOT(ISNUMBER(D180)),NOT(OR(E180="Y",E180="N")),COUNT(F180:I180)&lt;4),"Check inputs","OK")))))</f>
        <v/>
      </c>
    </row>
    <row r="181" ht="26" customHeight="1" spans="1:14" x14ac:dyDescent="0.25">
      <c r="A181" s="12"/>
      <c r="B181" s="12"/>
      <c r="C181" s="13"/>
      <c r="D181" s="12"/>
      <c r="E181" s="12"/>
      <c r="F181" s="12"/>
      <c r="G181" s="12"/>
      <c r="H181" s="12"/>
      <c r="I181" s="12"/>
      <c r="J181" s="14" t="str">
        <f>IF(COUNTA($A181:$I181)=0,"",N($D181)*N(F181))</f>
        <v/>
      </c>
      <c r="K181" s="14" t="str">
        <f>IF(COUNTA($A181:$I181)=0,"",N($D181)*N(G181))</f>
        <v/>
      </c>
      <c r="L181" s="14" t="str">
        <f>IF(COUNTA($A181:$I181)=0,"",N($D181)*N(H181))</f>
        <v/>
      </c>
      <c r="M181" s="14" t="str">
        <f>IF(COUNTA($A181:$I181)=0,"",N($D181)*N(I181))</f>
        <v/>
      </c>
      <c r="N181" s="15" t="str">
        <f>IF(COUNTA($A181:$I181)=0,"",IF(OR($B181="",SUMPRODUCT(--('By category'!$A$2:$A$21=$B181))=0),"Check category",IF($A181="","Check ID",IF(SUMPRODUCT(--($A$2:$A$300=$A181))&gt;1,"Duplicate ID",IF(OR(NOT(ISNUMBER(D181)),NOT(OR(E181="Y",E181="N")),COUNT(F181:I181)&lt;4),"Check inputs","OK")))))</f>
        <v/>
      </c>
    </row>
    <row r="182" ht="26" customHeight="1" spans="1:14" x14ac:dyDescent="0.25">
      <c r="A182" s="12"/>
      <c r="B182" s="12"/>
      <c r="C182" s="13"/>
      <c r="D182" s="12"/>
      <c r="E182" s="12"/>
      <c r="F182" s="12"/>
      <c r="G182" s="12"/>
      <c r="H182" s="12"/>
      <c r="I182" s="12"/>
      <c r="J182" s="14" t="str">
        <f>IF(COUNTA($A182:$I182)=0,"",N($D182)*N(F182))</f>
        <v/>
      </c>
      <c r="K182" s="14" t="str">
        <f>IF(COUNTA($A182:$I182)=0,"",N($D182)*N(G182))</f>
        <v/>
      </c>
      <c r="L182" s="14" t="str">
        <f>IF(COUNTA($A182:$I182)=0,"",N($D182)*N(H182))</f>
        <v/>
      </c>
      <c r="M182" s="14" t="str">
        <f>IF(COUNTA($A182:$I182)=0,"",N($D182)*N(I182))</f>
        <v/>
      </c>
      <c r="N182" s="15" t="str">
        <f>IF(COUNTA($A182:$I182)=0,"",IF(OR($B182="",SUMPRODUCT(--('By category'!$A$2:$A$21=$B182))=0),"Check category",IF($A182="","Check ID",IF(SUMPRODUCT(--($A$2:$A$300=$A182))&gt;1,"Duplicate ID",IF(OR(NOT(ISNUMBER(D182)),NOT(OR(E182="Y",E182="N")),COUNT(F182:I182)&lt;4),"Check inputs","OK")))))</f>
        <v/>
      </c>
    </row>
    <row r="183" ht="26" customHeight="1" spans="1:14" x14ac:dyDescent="0.25">
      <c r="A183" s="12"/>
      <c r="B183" s="12"/>
      <c r="C183" s="13"/>
      <c r="D183" s="12"/>
      <c r="E183" s="12"/>
      <c r="F183" s="12"/>
      <c r="G183" s="12"/>
      <c r="H183" s="12"/>
      <c r="I183" s="12"/>
      <c r="J183" s="14" t="str">
        <f>IF(COUNTA($A183:$I183)=0,"",N($D183)*N(F183))</f>
        <v/>
      </c>
      <c r="K183" s="14" t="str">
        <f>IF(COUNTA($A183:$I183)=0,"",N($D183)*N(G183))</f>
        <v/>
      </c>
      <c r="L183" s="14" t="str">
        <f>IF(COUNTA($A183:$I183)=0,"",N($D183)*N(H183))</f>
        <v/>
      </c>
      <c r="M183" s="14" t="str">
        <f>IF(COUNTA($A183:$I183)=0,"",N($D183)*N(I183))</f>
        <v/>
      </c>
      <c r="N183" s="15" t="str">
        <f>IF(COUNTA($A183:$I183)=0,"",IF(OR($B183="",SUMPRODUCT(--('By category'!$A$2:$A$21=$B183))=0),"Check category",IF($A183="","Check ID",IF(SUMPRODUCT(--($A$2:$A$300=$A183))&gt;1,"Duplicate ID",IF(OR(NOT(ISNUMBER(D183)),NOT(OR(E183="Y",E183="N")),COUNT(F183:I183)&lt;4),"Check inputs","OK")))))</f>
        <v/>
      </c>
    </row>
    <row r="184" ht="26" customHeight="1" spans="1:14" x14ac:dyDescent="0.25">
      <c r="A184" s="12"/>
      <c r="B184" s="12"/>
      <c r="C184" s="13"/>
      <c r="D184" s="12"/>
      <c r="E184" s="12"/>
      <c r="F184" s="12"/>
      <c r="G184" s="12"/>
      <c r="H184" s="12"/>
      <c r="I184" s="12"/>
      <c r="J184" s="14" t="str">
        <f>IF(COUNTA($A184:$I184)=0,"",N($D184)*N(F184))</f>
        <v/>
      </c>
      <c r="K184" s="14" t="str">
        <f>IF(COUNTA($A184:$I184)=0,"",N($D184)*N(G184))</f>
        <v/>
      </c>
      <c r="L184" s="14" t="str">
        <f>IF(COUNTA($A184:$I184)=0,"",N($D184)*N(H184))</f>
        <v/>
      </c>
      <c r="M184" s="14" t="str">
        <f>IF(COUNTA($A184:$I184)=0,"",N($D184)*N(I184))</f>
        <v/>
      </c>
      <c r="N184" s="15" t="str">
        <f>IF(COUNTA($A184:$I184)=0,"",IF(OR($B184="",SUMPRODUCT(--('By category'!$A$2:$A$21=$B184))=0),"Check category",IF($A184="","Check ID",IF(SUMPRODUCT(--($A$2:$A$300=$A184))&gt;1,"Duplicate ID",IF(OR(NOT(ISNUMBER(D184)),NOT(OR(E184="Y",E184="N")),COUNT(F184:I184)&lt;4),"Check inputs","OK")))))</f>
        <v/>
      </c>
    </row>
    <row r="185" ht="26" customHeight="1" spans="1:14" x14ac:dyDescent="0.25">
      <c r="A185" s="12"/>
      <c r="B185" s="12"/>
      <c r="C185" s="13"/>
      <c r="D185" s="12"/>
      <c r="E185" s="12"/>
      <c r="F185" s="12"/>
      <c r="G185" s="12"/>
      <c r="H185" s="12"/>
      <c r="I185" s="12"/>
      <c r="J185" s="14" t="str">
        <f>IF(COUNTA($A185:$I185)=0,"",N($D185)*N(F185))</f>
        <v/>
      </c>
      <c r="K185" s="14" t="str">
        <f>IF(COUNTA($A185:$I185)=0,"",N($D185)*N(G185))</f>
        <v/>
      </c>
      <c r="L185" s="14" t="str">
        <f>IF(COUNTA($A185:$I185)=0,"",N($D185)*N(H185))</f>
        <v/>
      </c>
      <c r="M185" s="14" t="str">
        <f>IF(COUNTA($A185:$I185)=0,"",N($D185)*N(I185))</f>
        <v/>
      </c>
      <c r="N185" s="15" t="str">
        <f>IF(COUNTA($A185:$I185)=0,"",IF(OR($B185="",SUMPRODUCT(--('By category'!$A$2:$A$21=$B185))=0),"Check category",IF($A185="","Check ID",IF(SUMPRODUCT(--($A$2:$A$300=$A185))&gt;1,"Duplicate ID",IF(OR(NOT(ISNUMBER(D185)),NOT(OR(E185="Y",E185="N")),COUNT(F185:I185)&lt;4),"Check inputs","OK")))))</f>
        <v/>
      </c>
    </row>
    <row r="186" ht="26" customHeight="1" spans="1:14" x14ac:dyDescent="0.25">
      <c r="A186" s="12"/>
      <c r="B186" s="12"/>
      <c r="C186" s="13"/>
      <c r="D186" s="12"/>
      <c r="E186" s="12"/>
      <c r="F186" s="12"/>
      <c r="G186" s="12"/>
      <c r="H186" s="12"/>
      <c r="I186" s="12"/>
      <c r="J186" s="14" t="str">
        <f>IF(COUNTA($A186:$I186)=0,"",N($D186)*N(F186))</f>
        <v/>
      </c>
      <c r="K186" s="14" t="str">
        <f>IF(COUNTA($A186:$I186)=0,"",N($D186)*N(G186))</f>
        <v/>
      </c>
      <c r="L186" s="14" t="str">
        <f>IF(COUNTA($A186:$I186)=0,"",N($D186)*N(H186))</f>
        <v/>
      </c>
      <c r="M186" s="14" t="str">
        <f>IF(COUNTA($A186:$I186)=0,"",N($D186)*N(I186))</f>
        <v/>
      </c>
      <c r="N186" s="15" t="str">
        <f>IF(COUNTA($A186:$I186)=0,"",IF(OR($B186="",SUMPRODUCT(--('By category'!$A$2:$A$21=$B186))=0),"Check category",IF($A186="","Check ID",IF(SUMPRODUCT(--($A$2:$A$300=$A186))&gt;1,"Duplicate ID",IF(OR(NOT(ISNUMBER(D186)),NOT(OR(E186="Y",E186="N")),COUNT(F186:I186)&lt;4),"Check inputs","OK")))))</f>
        <v/>
      </c>
    </row>
    <row r="187" ht="26" customHeight="1" spans="1:14" x14ac:dyDescent="0.25">
      <c r="A187" s="12"/>
      <c r="B187" s="12"/>
      <c r="C187" s="13"/>
      <c r="D187" s="12"/>
      <c r="E187" s="12"/>
      <c r="F187" s="12"/>
      <c r="G187" s="12"/>
      <c r="H187" s="12"/>
      <c r="I187" s="12"/>
      <c r="J187" s="14" t="str">
        <f>IF(COUNTA($A187:$I187)=0,"",N($D187)*N(F187))</f>
        <v/>
      </c>
      <c r="K187" s="14" t="str">
        <f>IF(COUNTA($A187:$I187)=0,"",N($D187)*N(G187))</f>
        <v/>
      </c>
      <c r="L187" s="14" t="str">
        <f>IF(COUNTA($A187:$I187)=0,"",N($D187)*N(H187))</f>
        <v/>
      </c>
      <c r="M187" s="14" t="str">
        <f>IF(COUNTA($A187:$I187)=0,"",N($D187)*N(I187))</f>
        <v/>
      </c>
      <c r="N187" s="15" t="str">
        <f>IF(COUNTA($A187:$I187)=0,"",IF(OR($B187="",SUMPRODUCT(--('By category'!$A$2:$A$21=$B187))=0),"Check category",IF($A187="","Check ID",IF(SUMPRODUCT(--($A$2:$A$300=$A187))&gt;1,"Duplicate ID",IF(OR(NOT(ISNUMBER(D187)),NOT(OR(E187="Y",E187="N")),COUNT(F187:I187)&lt;4),"Check inputs","OK")))))</f>
        <v/>
      </c>
    </row>
    <row r="188" ht="26" customHeight="1" spans="1:14" x14ac:dyDescent="0.25">
      <c r="A188" s="12"/>
      <c r="B188" s="12"/>
      <c r="C188" s="13"/>
      <c r="D188" s="12"/>
      <c r="E188" s="12"/>
      <c r="F188" s="12"/>
      <c r="G188" s="12"/>
      <c r="H188" s="12"/>
      <c r="I188" s="12"/>
      <c r="J188" s="14" t="str">
        <f>IF(COUNTA($A188:$I188)=0,"",N($D188)*N(F188))</f>
        <v/>
      </c>
      <c r="K188" s="14" t="str">
        <f>IF(COUNTA($A188:$I188)=0,"",N($D188)*N(G188))</f>
        <v/>
      </c>
      <c r="L188" s="14" t="str">
        <f>IF(COUNTA($A188:$I188)=0,"",N($D188)*N(H188))</f>
        <v/>
      </c>
      <c r="M188" s="14" t="str">
        <f>IF(COUNTA($A188:$I188)=0,"",N($D188)*N(I188))</f>
        <v/>
      </c>
      <c r="N188" s="15" t="str">
        <f>IF(COUNTA($A188:$I188)=0,"",IF(OR($B188="",SUMPRODUCT(--('By category'!$A$2:$A$21=$B188))=0),"Check category",IF($A188="","Check ID",IF(SUMPRODUCT(--($A$2:$A$300=$A188))&gt;1,"Duplicate ID",IF(OR(NOT(ISNUMBER(D188)),NOT(OR(E188="Y",E188="N")),COUNT(F188:I188)&lt;4),"Check inputs","OK")))))</f>
        <v/>
      </c>
    </row>
    <row r="189" ht="26" customHeight="1" spans="1:14" x14ac:dyDescent="0.25">
      <c r="A189" s="12"/>
      <c r="B189" s="12"/>
      <c r="C189" s="13"/>
      <c r="D189" s="12"/>
      <c r="E189" s="12"/>
      <c r="F189" s="12"/>
      <c r="G189" s="12"/>
      <c r="H189" s="12"/>
      <c r="I189" s="12"/>
      <c r="J189" s="14" t="str">
        <f>IF(COUNTA($A189:$I189)=0,"",N($D189)*N(F189))</f>
        <v/>
      </c>
      <c r="K189" s="14" t="str">
        <f>IF(COUNTA($A189:$I189)=0,"",N($D189)*N(G189))</f>
        <v/>
      </c>
      <c r="L189" s="14" t="str">
        <f>IF(COUNTA($A189:$I189)=0,"",N($D189)*N(H189))</f>
        <v/>
      </c>
      <c r="M189" s="14" t="str">
        <f>IF(COUNTA($A189:$I189)=0,"",N($D189)*N(I189))</f>
        <v/>
      </c>
      <c r="N189" s="15" t="str">
        <f>IF(COUNTA($A189:$I189)=0,"",IF(OR($B189="",SUMPRODUCT(--('By category'!$A$2:$A$21=$B189))=0),"Check category",IF($A189="","Check ID",IF(SUMPRODUCT(--($A$2:$A$300=$A189))&gt;1,"Duplicate ID",IF(OR(NOT(ISNUMBER(D189)),NOT(OR(E189="Y",E189="N")),COUNT(F189:I189)&lt;4),"Check inputs","OK")))))</f>
        <v/>
      </c>
    </row>
    <row r="190" ht="26" customHeight="1" spans="1:14" x14ac:dyDescent="0.25">
      <c r="A190" s="12"/>
      <c r="B190" s="12"/>
      <c r="C190" s="13"/>
      <c r="D190" s="12"/>
      <c r="E190" s="12"/>
      <c r="F190" s="12"/>
      <c r="G190" s="12"/>
      <c r="H190" s="12"/>
      <c r="I190" s="12"/>
      <c r="J190" s="14" t="str">
        <f>IF(COUNTA($A190:$I190)=0,"",N($D190)*N(F190))</f>
        <v/>
      </c>
      <c r="K190" s="14" t="str">
        <f>IF(COUNTA($A190:$I190)=0,"",N($D190)*N(G190))</f>
        <v/>
      </c>
      <c r="L190" s="14" t="str">
        <f>IF(COUNTA($A190:$I190)=0,"",N($D190)*N(H190))</f>
        <v/>
      </c>
      <c r="M190" s="14" t="str">
        <f>IF(COUNTA($A190:$I190)=0,"",N($D190)*N(I190))</f>
        <v/>
      </c>
      <c r="N190" s="15" t="str">
        <f>IF(COUNTA($A190:$I190)=0,"",IF(OR($B190="",SUMPRODUCT(--('By category'!$A$2:$A$21=$B190))=0),"Check category",IF($A190="","Check ID",IF(SUMPRODUCT(--($A$2:$A$300=$A190))&gt;1,"Duplicate ID",IF(OR(NOT(ISNUMBER(D190)),NOT(OR(E190="Y",E190="N")),COUNT(F190:I190)&lt;4),"Check inputs","OK")))))</f>
        <v/>
      </c>
    </row>
    <row r="191" ht="26" customHeight="1" spans="1:14" x14ac:dyDescent="0.25">
      <c r="A191" s="12"/>
      <c r="B191" s="12"/>
      <c r="C191" s="13"/>
      <c r="D191" s="12"/>
      <c r="E191" s="12"/>
      <c r="F191" s="12"/>
      <c r="G191" s="12"/>
      <c r="H191" s="12"/>
      <c r="I191" s="12"/>
      <c r="J191" s="14" t="str">
        <f>IF(COUNTA($A191:$I191)=0,"",N($D191)*N(F191))</f>
        <v/>
      </c>
      <c r="K191" s="14" t="str">
        <f>IF(COUNTA($A191:$I191)=0,"",N($D191)*N(G191))</f>
        <v/>
      </c>
      <c r="L191" s="14" t="str">
        <f>IF(COUNTA($A191:$I191)=0,"",N($D191)*N(H191))</f>
        <v/>
      </c>
      <c r="M191" s="14" t="str">
        <f>IF(COUNTA($A191:$I191)=0,"",N($D191)*N(I191))</f>
        <v/>
      </c>
      <c r="N191" s="15" t="str">
        <f>IF(COUNTA($A191:$I191)=0,"",IF(OR($B191="",SUMPRODUCT(--('By category'!$A$2:$A$21=$B191))=0),"Check category",IF($A191="","Check ID",IF(SUMPRODUCT(--($A$2:$A$300=$A191))&gt;1,"Duplicate ID",IF(OR(NOT(ISNUMBER(D191)),NOT(OR(E191="Y",E191="N")),COUNT(F191:I191)&lt;4),"Check inputs","OK")))))</f>
        <v/>
      </c>
    </row>
    <row r="192" ht="26" customHeight="1" spans="1:14" x14ac:dyDescent="0.25">
      <c r="A192" s="12"/>
      <c r="B192" s="12"/>
      <c r="C192" s="13"/>
      <c r="D192" s="12"/>
      <c r="E192" s="12"/>
      <c r="F192" s="12"/>
      <c r="G192" s="12"/>
      <c r="H192" s="12"/>
      <c r="I192" s="12"/>
      <c r="J192" s="14" t="str">
        <f>IF(COUNTA($A192:$I192)=0,"",N($D192)*N(F192))</f>
        <v/>
      </c>
      <c r="K192" s="14" t="str">
        <f>IF(COUNTA($A192:$I192)=0,"",N($D192)*N(G192))</f>
        <v/>
      </c>
      <c r="L192" s="14" t="str">
        <f>IF(COUNTA($A192:$I192)=0,"",N($D192)*N(H192))</f>
        <v/>
      </c>
      <c r="M192" s="14" t="str">
        <f>IF(COUNTA($A192:$I192)=0,"",N($D192)*N(I192))</f>
        <v/>
      </c>
      <c r="N192" s="15" t="str">
        <f>IF(COUNTA($A192:$I192)=0,"",IF(OR($B192="",SUMPRODUCT(--('By category'!$A$2:$A$21=$B192))=0),"Check category",IF($A192="","Check ID",IF(SUMPRODUCT(--($A$2:$A$300=$A192))&gt;1,"Duplicate ID",IF(OR(NOT(ISNUMBER(D192)),NOT(OR(E192="Y",E192="N")),COUNT(F192:I192)&lt;4),"Check inputs","OK")))))</f>
        <v/>
      </c>
    </row>
    <row r="193" ht="26" customHeight="1" spans="1:14" x14ac:dyDescent="0.25">
      <c r="A193" s="12"/>
      <c r="B193" s="12"/>
      <c r="C193" s="13"/>
      <c r="D193" s="12"/>
      <c r="E193" s="12"/>
      <c r="F193" s="12"/>
      <c r="G193" s="12"/>
      <c r="H193" s="12"/>
      <c r="I193" s="12"/>
      <c r="J193" s="14" t="str">
        <f>IF(COUNTA($A193:$I193)=0,"",N($D193)*N(F193))</f>
        <v/>
      </c>
      <c r="K193" s="14" t="str">
        <f>IF(COUNTA($A193:$I193)=0,"",N($D193)*N(G193))</f>
        <v/>
      </c>
      <c r="L193" s="14" t="str">
        <f>IF(COUNTA($A193:$I193)=0,"",N($D193)*N(H193))</f>
        <v/>
      </c>
      <c r="M193" s="14" t="str">
        <f>IF(COUNTA($A193:$I193)=0,"",N($D193)*N(I193))</f>
        <v/>
      </c>
      <c r="N193" s="15" t="str">
        <f>IF(COUNTA($A193:$I193)=0,"",IF(OR($B193="",SUMPRODUCT(--('By category'!$A$2:$A$21=$B193))=0),"Check category",IF($A193="","Check ID",IF(SUMPRODUCT(--($A$2:$A$300=$A193))&gt;1,"Duplicate ID",IF(OR(NOT(ISNUMBER(D193)),NOT(OR(E193="Y",E193="N")),COUNT(F193:I193)&lt;4),"Check inputs","OK")))))</f>
        <v/>
      </c>
    </row>
    <row r="194" ht="26" customHeight="1" spans="1:14" x14ac:dyDescent="0.25">
      <c r="A194" s="12"/>
      <c r="B194" s="12"/>
      <c r="C194" s="13"/>
      <c r="D194" s="12"/>
      <c r="E194" s="12"/>
      <c r="F194" s="12"/>
      <c r="G194" s="12"/>
      <c r="H194" s="12"/>
      <c r="I194" s="12"/>
      <c r="J194" s="14" t="str">
        <f>IF(COUNTA($A194:$I194)=0,"",N($D194)*N(F194))</f>
        <v/>
      </c>
      <c r="K194" s="14" t="str">
        <f>IF(COUNTA($A194:$I194)=0,"",N($D194)*N(G194))</f>
        <v/>
      </c>
      <c r="L194" s="14" t="str">
        <f>IF(COUNTA($A194:$I194)=0,"",N($D194)*N(H194))</f>
        <v/>
      </c>
      <c r="M194" s="14" t="str">
        <f>IF(COUNTA($A194:$I194)=0,"",N($D194)*N(I194))</f>
        <v/>
      </c>
      <c r="N194" s="15" t="str">
        <f>IF(COUNTA($A194:$I194)=0,"",IF(OR($B194="",SUMPRODUCT(--('By category'!$A$2:$A$21=$B194))=0),"Check category",IF($A194="","Check ID",IF(SUMPRODUCT(--($A$2:$A$300=$A194))&gt;1,"Duplicate ID",IF(OR(NOT(ISNUMBER(D194)),NOT(OR(E194="Y",E194="N")),COUNT(F194:I194)&lt;4),"Check inputs","OK")))))</f>
        <v/>
      </c>
    </row>
    <row r="195" ht="26" customHeight="1" spans="1:14" x14ac:dyDescent="0.25">
      <c r="A195" s="12"/>
      <c r="B195" s="12"/>
      <c r="C195" s="13"/>
      <c r="D195" s="12"/>
      <c r="E195" s="12"/>
      <c r="F195" s="12"/>
      <c r="G195" s="12"/>
      <c r="H195" s="12"/>
      <c r="I195" s="12"/>
      <c r="J195" s="14" t="str">
        <f>IF(COUNTA($A195:$I195)=0,"",N($D195)*N(F195))</f>
        <v/>
      </c>
      <c r="K195" s="14" t="str">
        <f>IF(COUNTA($A195:$I195)=0,"",N($D195)*N(G195))</f>
        <v/>
      </c>
      <c r="L195" s="14" t="str">
        <f>IF(COUNTA($A195:$I195)=0,"",N($D195)*N(H195))</f>
        <v/>
      </c>
      <c r="M195" s="14" t="str">
        <f>IF(COUNTA($A195:$I195)=0,"",N($D195)*N(I195))</f>
        <v/>
      </c>
      <c r="N195" s="15" t="str">
        <f>IF(COUNTA($A195:$I195)=0,"",IF(OR($B195="",SUMPRODUCT(--('By category'!$A$2:$A$21=$B195))=0),"Check category",IF($A195="","Check ID",IF(SUMPRODUCT(--($A$2:$A$300=$A195))&gt;1,"Duplicate ID",IF(OR(NOT(ISNUMBER(D195)),NOT(OR(E195="Y",E195="N")),COUNT(F195:I195)&lt;4),"Check inputs","OK")))))</f>
        <v/>
      </c>
    </row>
    <row r="196" ht="26" customHeight="1" spans="1:14" x14ac:dyDescent="0.25">
      <c r="A196" s="12"/>
      <c r="B196" s="12"/>
      <c r="C196" s="13"/>
      <c r="D196" s="12"/>
      <c r="E196" s="12"/>
      <c r="F196" s="12"/>
      <c r="G196" s="12"/>
      <c r="H196" s="12"/>
      <c r="I196" s="12"/>
      <c r="J196" s="14" t="str">
        <f>IF(COUNTA($A196:$I196)=0,"",N($D196)*N(F196))</f>
        <v/>
      </c>
      <c r="K196" s="14" t="str">
        <f>IF(COUNTA($A196:$I196)=0,"",N($D196)*N(G196))</f>
        <v/>
      </c>
      <c r="L196" s="14" t="str">
        <f>IF(COUNTA($A196:$I196)=0,"",N($D196)*N(H196))</f>
        <v/>
      </c>
      <c r="M196" s="14" t="str">
        <f>IF(COUNTA($A196:$I196)=0,"",N($D196)*N(I196))</f>
        <v/>
      </c>
      <c r="N196" s="15" t="str">
        <f>IF(COUNTA($A196:$I196)=0,"",IF(OR($B196="",SUMPRODUCT(--('By category'!$A$2:$A$21=$B196))=0),"Check category",IF($A196="","Check ID",IF(SUMPRODUCT(--($A$2:$A$300=$A196))&gt;1,"Duplicate ID",IF(OR(NOT(ISNUMBER(D196)),NOT(OR(E196="Y",E196="N")),COUNT(F196:I196)&lt;4),"Check inputs","OK")))))</f>
        <v/>
      </c>
    </row>
    <row r="197" ht="26" customHeight="1" spans="1:14" x14ac:dyDescent="0.25">
      <c r="A197" s="12"/>
      <c r="B197" s="12"/>
      <c r="C197" s="13"/>
      <c r="D197" s="12"/>
      <c r="E197" s="12"/>
      <c r="F197" s="12"/>
      <c r="G197" s="12"/>
      <c r="H197" s="12"/>
      <c r="I197" s="12"/>
      <c r="J197" s="14" t="str">
        <f>IF(COUNTA($A197:$I197)=0,"",N($D197)*N(F197))</f>
        <v/>
      </c>
      <c r="K197" s="14" t="str">
        <f>IF(COUNTA($A197:$I197)=0,"",N($D197)*N(G197))</f>
        <v/>
      </c>
      <c r="L197" s="14" t="str">
        <f>IF(COUNTA($A197:$I197)=0,"",N($D197)*N(H197))</f>
        <v/>
      </c>
      <c r="M197" s="14" t="str">
        <f>IF(COUNTA($A197:$I197)=0,"",N($D197)*N(I197))</f>
        <v/>
      </c>
      <c r="N197" s="15" t="str">
        <f>IF(COUNTA($A197:$I197)=0,"",IF(OR($B197="",SUMPRODUCT(--('By category'!$A$2:$A$21=$B197))=0),"Check category",IF($A197="","Check ID",IF(SUMPRODUCT(--($A$2:$A$300=$A197))&gt;1,"Duplicate ID",IF(OR(NOT(ISNUMBER(D197)),NOT(OR(E197="Y",E197="N")),COUNT(F197:I197)&lt;4),"Check inputs","OK")))))</f>
        <v/>
      </c>
    </row>
    <row r="198" ht="26" customHeight="1" spans="1:14" x14ac:dyDescent="0.25">
      <c r="A198" s="12"/>
      <c r="B198" s="12"/>
      <c r="C198" s="13"/>
      <c r="D198" s="12"/>
      <c r="E198" s="12"/>
      <c r="F198" s="12"/>
      <c r="G198" s="12"/>
      <c r="H198" s="12"/>
      <c r="I198" s="12"/>
      <c r="J198" s="14" t="str">
        <f>IF(COUNTA($A198:$I198)=0,"",N($D198)*N(F198))</f>
        <v/>
      </c>
      <c r="K198" s="14" t="str">
        <f>IF(COUNTA($A198:$I198)=0,"",N($D198)*N(G198))</f>
        <v/>
      </c>
      <c r="L198" s="14" t="str">
        <f>IF(COUNTA($A198:$I198)=0,"",N($D198)*N(H198))</f>
        <v/>
      </c>
      <c r="M198" s="14" t="str">
        <f>IF(COUNTA($A198:$I198)=0,"",N($D198)*N(I198))</f>
        <v/>
      </c>
      <c r="N198" s="15" t="str">
        <f>IF(COUNTA($A198:$I198)=0,"",IF(OR($B198="",SUMPRODUCT(--('By category'!$A$2:$A$21=$B198))=0),"Check category",IF($A198="","Check ID",IF(SUMPRODUCT(--($A$2:$A$300=$A198))&gt;1,"Duplicate ID",IF(OR(NOT(ISNUMBER(D198)),NOT(OR(E198="Y",E198="N")),COUNT(F198:I198)&lt;4),"Check inputs","OK")))))</f>
        <v/>
      </c>
    </row>
    <row r="199" ht="26" customHeight="1" spans="1:14" x14ac:dyDescent="0.25">
      <c r="A199" s="12"/>
      <c r="B199" s="12"/>
      <c r="C199" s="13"/>
      <c r="D199" s="12"/>
      <c r="E199" s="12"/>
      <c r="F199" s="12"/>
      <c r="G199" s="12"/>
      <c r="H199" s="12"/>
      <c r="I199" s="12"/>
      <c r="J199" s="14" t="str">
        <f>IF(COUNTA($A199:$I199)=0,"",N($D199)*N(F199))</f>
        <v/>
      </c>
      <c r="K199" s="14" t="str">
        <f>IF(COUNTA($A199:$I199)=0,"",N($D199)*N(G199))</f>
        <v/>
      </c>
      <c r="L199" s="14" t="str">
        <f>IF(COUNTA($A199:$I199)=0,"",N($D199)*N(H199))</f>
        <v/>
      </c>
      <c r="M199" s="14" t="str">
        <f>IF(COUNTA($A199:$I199)=0,"",N($D199)*N(I199))</f>
        <v/>
      </c>
      <c r="N199" s="15" t="str">
        <f>IF(COUNTA($A199:$I199)=0,"",IF(OR($B199="",SUMPRODUCT(--('By category'!$A$2:$A$21=$B199))=0),"Check category",IF($A199="","Check ID",IF(SUMPRODUCT(--($A$2:$A$300=$A199))&gt;1,"Duplicate ID",IF(OR(NOT(ISNUMBER(D199)),NOT(OR(E199="Y",E199="N")),COUNT(F199:I199)&lt;4),"Check inputs","OK")))))</f>
        <v/>
      </c>
    </row>
    <row r="200" ht="26" customHeight="1" spans="1:14" x14ac:dyDescent="0.25">
      <c r="A200" s="12"/>
      <c r="B200" s="12"/>
      <c r="C200" s="13"/>
      <c r="D200" s="12"/>
      <c r="E200" s="12"/>
      <c r="F200" s="12"/>
      <c r="G200" s="12"/>
      <c r="H200" s="12"/>
      <c r="I200" s="12"/>
      <c r="J200" s="14" t="str">
        <f>IF(COUNTA($A200:$I200)=0,"",N($D200)*N(F200))</f>
        <v/>
      </c>
      <c r="K200" s="14" t="str">
        <f>IF(COUNTA($A200:$I200)=0,"",N($D200)*N(G200))</f>
        <v/>
      </c>
      <c r="L200" s="14" t="str">
        <f>IF(COUNTA($A200:$I200)=0,"",N($D200)*N(H200))</f>
        <v/>
      </c>
      <c r="M200" s="14" t="str">
        <f>IF(COUNTA($A200:$I200)=0,"",N($D200)*N(I200))</f>
        <v/>
      </c>
      <c r="N200" s="15" t="str">
        <f>IF(COUNTA($A200:$I200)=0,"",IF(OR($B200="",SUMPRODUCT(--('By category'!$A$2:$A$21=$B200))=0),"Check category",IF($A200="","Check ID",IF(SUMPRODUCT(--($A$2:$A$300=$A200))&gt;1,"Duplicate ID",IF(OR(NOT(ISNUMBER(D200)),NOT(OR(E200="Y",E200="N")),COUNT(F200:I200)&lt;4),"Check inputs","OK")))))</f>
        <v/>
      </c>
    </row>
    <row r="201" ht="26" customHeight="1" spans="1:14" x14ac:dyDescent="0.25">
      <c r="A201" s="12"/>
      <c r="B201" s="12"/>
      <c r="C201" s="13"/>
      <c r="D201" s="12"/>
      <c r="E201" s="12"/>
      <c r="F201" s="12"/>
      <c r="G201" s="12"/>
      <c r="H201" s="12"/>
      <c r="I201" s="12"/>
      <c r="J201" s="14" t="str">
        <f>IF(COUNTA($A201:$I201)=0,"",N($D201)*N(F201))</f>
        <v/>
      </c>
      <c r="K201" s="14" t="str">
        <f>IF(COUNTA($A201:$I201)=0,"",N($D201)*N(G201))</f>
        <v/>
      </c>
      <c r="L201" s="14" t="str">
        <f>IF(COUNTA($A201:$I201)=0,"",N($D201)*N(H201))</f>
        <v/>
      </c>
      <c r="M201" s="14" t="str">
        <f>IF(COUNTA($A201:$I201)=0,"",N($D201)*N(I201))</f>
        <v/>
      </c>
      <c r="N201" s="15" t="str">
        <f>IF(COUNTA($A201:$I201)=0,"",IF(OR($B201="",SUMPRODUCT(--('By category'!$A$2:$A$21=$B201))=0),"Check category",IF($A201="","Check ID",IF(SUMPRODUCT(--($A$2:$A$300=$A201))&gt;1,"Duplicate ID",IF(OR(NOT(ISNUMBER(D201)),NOT(OR(E201="Y",E201="N")),COUNT(F201:I201)&lt;4),"Check inputs","OK")))))</f>
        <v/>
      </c>
    </row>
    <row r="202" ht="26" customHeight="1" spans="1:14" x14ac:dyDescent="0.25">
      <c r="A202" s="12"/>
      <c r="B202" s="12"/>
      <c r="C202" s="13"/>
      <c r="D202" s="12"/>
      <c r="E202" s="12"/>
      <c r="F202" s="12"/>
      <c r="G202" s="12"/>
      <c r="H202" s="12"/>
      <c r="I202" s="12"/>
      <c r="J202" s="14" t="str">
        <f>IF(COUNTA($A202:$I202)=0,"",N($D202)*N(F202))</f>
        <v/>
      </c>
      <c r="K202" s="14" t="str">
        <f>IF(COUNTA($A202:$I202)=0,"",N($D202)*N(G202))</f>
        <v/>
      </c>
      <c r="L202" s="14" t="str">
        <f>IF(COUNTA($A202:$I202)=0,"",N($D202)*N(H202))</f>
        <v/>
      </c>
      <c r="M202" s="14" t="str">
        <f>IF(COUNTA($A202:$I202)=0,"",N($D202)*N(I202))</f>
        <v/>
      </c>
      <c r="N202" s="15" t="str">
        <f>IF(COUNTA($A202:$I202)=0,"",IF(OR($B202="",SUMPRODUCT(--('By category'!$A$2:$A$21=$B202))=0),"Check category",IF($A202="","Check ID",IF(SUMPRODUCT(--($A$2:$A$300=$A202))&gt;1,"Duplicate ID",IF(OR(NOT(ISNUMBER(D202)),NOT(OR(E202="Y",E202="N")),COUNT(F202:I202)&lt;4),"Check inputs","OK")))))</f>
        <v/>
      </c>
    </row>
    <row r="203" ht="26" customHeight="1" spans="1:14" x14ac:dyDescent="0.25">
      <c r="A203" s="12"/>
      <c r="B203" s="12"/>
      <c r="C203" s="13"/>
      <c r="D203" s="12"/>
      <c r="E203" s="12"/>
      <c r="F203" s="12"/>
      <c r="G203" s="12"/>
      <c r="H203" s="12"/>
      <c r="I203" s="12"/>
      <c r="J203" s="14" t="str">
        <f>IF(COUNTA($A203:$I203)=0,"",N($D203)*N(F203))</f>
        <v/>
      </c>
      <c r="K203" s="14" t="str">
        <f>IF(COUNTA($A203:$I203)=0,"",N($D203)*N(G203))</f>
        <v/>
      </c>
      <c r="L203" s="14" t="str">
        <f>IF(COUNTA($A203:$I203)=0,"",N($D203)*N(H203))</f>
        <v/>
      </c>
      <c r="M203" s="14" t="str">
        <f>IF(COUNTA($A203:$I203)=0,"",N($D203)*N(I203))</f>
        <v/>
      </c>
      <c r="N203" s="15" t="str">
        <f>IF(COUNTA($A203:$I203)=0,"",IF(OR($B203="",SUMPRODUCT(--('By category'!$A$2:$A$21=$B203))=0),"Check category",IF($A203="","Check ID",IF(SUMPRODUCT(--($A$2:$A$300=$A203))&gt;1,"Duplicate ID",IF(OR(NOT(ISNUMBER(D203)),NOT(OR(E203="Y",E203="N")),COUNT(F203:I203)&lt;4),"Check inputs","OK")))))</f>
        <v/>
      </c>
    </row>
    <row r="204" ht="26" customHeight="1" spans="1:14" x14ac:dyDescent="0.25">
      <c r="A204" s="12"/>
      <c r="B204" s="12"/>
      <c r="C204" s="13"/>
      <c r="D204" s="12"/>
      <c r="E204" s="12"/>
      <c r="F204" s="12"/>
      <c r="G204" s="12"/>
      <c r="H204" s="12"/>
      <c r="I204" s="12"/>
      <c r="J204" s="14" t="str">
        <f>IF(COUNTA($A204:$I204)=0,"",N($D204)*N(F204))</f>
        <v/>
      </c>
      <c r="K204" s="14" t="str">
        <f>IF(COUNTA($A204:$I204)=0,"",N($D204)*N(G204))</f>
        <v/>
      </c>
      <c r="L204" s="14" t="str">
        <f>IF(COUNTA($A204:$I204)=0,"",N($D204)*N(H204))</f>
        <v/>
      </c>
      <c r="M204" s="14" t="str">
        <f>IF(COUNTA($A204:$I204)=0,"",N($D204)*N(I204))</f>
        <v/>
      </c>
      <c r="N204" s="15" t="str">
        <f>IF(COUNTA($A204:$I204)=0,"",IF(OR($B204="",SUMPRODUCT(--('By category'!$A$2:$A$21=$B204))=0),"Check category",IF($A204="","Check ID",IF(SUMPRODUCT(--($A$2:$A$300=$A204))&gt;1,"Duplicate ID",IF(OR(NOT(ISNUMBER(D204)),NOT(OR(E204="Y",E204="N")),COUNT(F204:I204)&lt;4),"Check inputs","OK")))))</f>
        <v/>
      </c>
    </row>
    <row r="205" ht="26" customHeight="1" spans="1:14" x14ac:dyDescent="0.25">
      <c r="A205" s="12"/>
      <c r="B205" s="12"/>
      <c r="C205" s="13"/>
      <c r="D205" s="12"/>
      <c r="E205" s="12"/>
      <c r="F205" s="12"/>
      <c r="G205" s="12"/>
      <c r="H205" s="12"/>
      <c r="I205" s="12"/>
      <c r="J205" s="14" t="str">
        <f>IF(COUNTA($A205:$I205)=0,"",N($D205)*N(F205))</f>
        <v/>
      </c>
      <c r="K205" s="14" t="str">
        <f>IF(COUNTA($A205:$I205)=0,"",N($D205)*N(G205))</f>
        <v/>
      </c>
      <c r="L205" s="14" t="str">
        <f>IF(COUNTA($A205:$I205)=0,"",N($D205)*N(H205))</f>
        <v/>
      </c>
      <c r="M205" s="14" t="str">
        <f>IF(COUNTA($A205:$I205)=0,"",N($D205)*N(I205))</f>
        <v/>
      </c>
      <c r="N205" s="15" t="str">
        <f>IF(COUNTA($A205:$I205)=0,"",IF(OR($B205="",SUMPRODUCT(--('By category'!$A$2:$A$21=$B205))=0),"Check category",IF($A205="","Check ID",IF(SUMPRODUCT(--($A$2:$A$300=$A205))&gt;1,"Duplicate ID",IF(OR(NOT(ISNUMBER(D205)),NOT(OR(E205="Y",E205="N")),COUNT(F205:I205)&lt;4),"Check inputs","OK")))))</f>
        <v/>
      </c>
    </row>
    <row r="206" ht="26" customHeight="1" spans="1:14" x14ac:dyDescent="0.25">
      <c r="A206" s="12"/>
      <c r="B206" s="12"/>
      <c r="C206" s="13"/>
      <c r="D206" s="12"/>
      <c r="E206" s="12"/>
      <c r="F206" s="12"/>
      <c r="G206" s="12"/>
      <c r="H206" s="12"/>
      <c r="I206" s="12"/>
      <c r="J206" s="14" t="str">
        <f>IF(COUNTA($A206:$I206)=0,"",N($D206)*N(F206))</f>
        <v/>
      </c>
      <c r="K206" s="14" t="str">
        <f>IF(COUNTA($A206:$I206)=0,"",N($D206)*N(G206))</f>
        <v/>
      </c>
      <c r="L206" s="14" t="str">
        <f>IF(COUNTA($A206:$I206)=0,"",N($D206)*N(H206))</f>
        <v/>
      </c>
      <c r="M206" s="14" t="str">
        <f>IF(COUNTA($A206:$I206)=0,"",N($D206)*N(I206))</f>
        <v/>
      </c>
      <c r="N206" s="15" t="str">
        <f>IF(COUNTA($A206:$I206)=0,"",IF(OR($B206="",SUMPRODUCT(--('By category'!$A$2:$A$21=$B206))=0),"Check category",IF($A206="","Check ID",IF(SUMPRODUCT(--($A$2:$A$300=$A206))&gt;1,"Duplicate ID",IF(OR(NOT(ISNUMBER(D206)),NOT(OR(E206="Y",E206="N")),COUNT(F206:I206)&lt;4),"Check inputs","OK")))))</f>
        <v/>
      </c>
    </row>
    <row r="207" ht="26" customHeight="1" spans="1:14" x14ac:dyDescent="0.25">
      <c r="A207" s="12"/>
      <c r="B207" s="12"/>
      <c r="C207" s="13"/>
      <c r="D207" s="12"/>
      <c r="E207" s="12"/>
      <c r="F207" s="12"/>
      <c r="G207" s="12"/>
      <c r="H207" s="12"/>
      <c r="I207" s="12"/>
      <c r="J207" s="14" t="str">
        <f>IF(COUNTA($A207:$I207)=0,"",N($D207)*N(F207))</f>
        <v/>
      </c>
      <c r="K207" s="14" t="str">
        <f>IF(COUNTA($A207:$I207)=0,"",N($D207)*N(G207))</f>
        <v/>
      </c>
      <c r="L207" s="14" t="str">
        <f>IF(COUNTA($A207:$I207)=0,"",N($D207)*N(H207))</f>
        <v/>
      </c>
      <c r="M207" s="14" t="str">
        <f>IF(COUNTA($A207:$I207)=0,"",N($D207)*N(I207))</f>
        <v/>
      </c>
      <c r="N207" s="15" t="str">
        <f>IF(COUNTA($A207:$I207)=0,"",IF(OR($B207="",SUMPRODUCT(--('By category'!$A$2:$A$21=$B207))=0),"Check category",IF($A207="","Check ID",IF(SUMPRODUCT(--($A$2:$A$300=$A207))&gt;1,"Duplicate ID",IF(OR(NOT(ISNUMBER(D207)),NOT(OR(E207="Y",E207="N")),COUNT(F207:I207)&lt;4),"Check inputs","OK")))))</f>
        <v/>
      </c>
    </row>
    <row r="208" ht="26" customHeight="1" spans="1:14" x14ac:dyDescent="0.25">
      <c r="A208" s="12"/>
      <c r="B208" s="12"/>
      <c r="C208" s="13"/>
      <c r="D208" s="12"/>
      <c r="E208" s="12"/>
      <c r="F208" s="12"/>
      <c r="G208" s="12"/>
      <c r="H208" s="12"/>
      <c r="I208" s="12"/>
      <c r="J208" s="14" t="str">
        <f>IF(COUNTA($A208:$I208)=0,"",N($D208)*N(F208))</f>
        <v/>
      </c>
      <c r="K208" s="14" t="str">
        <f>IF(COUNTA($A208:$I208)=0,"",N($D208)*N(G208))</f>
        <v/>
      </c>
      <c r="L208" s="14" t="str">
        <f>IF(COUNTA($A208:$I208)=0,"",N($D208)*N(H208))</f>
        <v/>
      </c>
      <c r="M208" s="14" t="str">
        <f>IF(COUNTA($A208:$I208)=0,"",N($D208)*N(I208))</f>
        <v/>
      </c>
      <c r="N208" s="15" t="str">
        <f>IF(COUNTA($A208:$I208)=0,"",IF(OR($B208="",SUMPRODUCT(--('By category'!$A$2:$A$21=$B208))=0),"Check category",IF($A208="","Check ID",IF(SUMPRODUCT(--($A$2:$A$300=$A208))&gt;1,"Duplicate ID",IF(OR(NOT(ISNUMBER(D208)),NOT(OR(E208="Y",E208="N")),COUNT(F208:I208)&lt;4),"Check inputs","OK")))))</f>
        <v/>
      </c>
    </row>
    <row r="209" ht="26" customHeight="1" spans="1:14" x14ac:dyDescent="0.25">
      <c r="A209" s="12"/>
      <c r="B209" s="12"/>
      <c r="C209" s="13"/>
      <c r="D209" s="12"/>
      <c r="E209" s="12"/>
      <c r="F209" s="12"/>
      <c r="G209" s="12"/>
      <c r="H209" s="12"/>
      <c r="I209" s="12"/>
      <c r="J209" s="14" t="str">
        <f>IF(COUNTA($A209:$I209)=0,"",N($D209)*N(F209))</f>
        <v/>
      </c>
      <c r="K209" s="14" t="str">
        <f>IF(COUNTA($A209:$I209)=0,"",N($D209)*N(G209))</f>
        <v/>
      </c>
      <c r="L209" s="14" t="str">
        <f>IF(COUNTA($A209:$I209)=0,"",N($D209)*N(H209))</f>
        <v/>
      </c>
      <c r="M209" s="14" t="str">
        <f>IF(COUNTA($A209:$I209)=0,"",N($D209)*N(I209))</f>
        <v/>
      </c>
      <c r="N209" s="15" t="str">
        <f>IF(COUNTA($A209:$I209)=0,"",IF(OR($B209="",SUMPRODUCT(--('By category'!$A$2:$A$21=$B209))=0),"Check category",IF($A209="","Check ID",IF(SUMPRODUCT(--($A$2:$A$300=$A209))&gt;1,"Duplicate ID",IF(OR(NOT(ISNUMBER(D209)),NOT(OR(E209="Y",E209="N")),COUNT(F209:I209)&lt;4),"Check inputs","OK")))))</f>
        <v/>
      </c>
    </row>
    <row r="210" ht="26" customHeight="1" spans="1:14" x14ac:dyDescent="0.25">
      <c r="A210" s="12"/>
      <c r="B210" s="12"/>
      <c r="C210" s="13"/>
      <c r="D210" s="12"/>
      <c r="E210" s="12"/>
      <c r="F210" s="12"/>
      <c r="G210" s="12"/>
      <c r="H210" s="12"/>
      <c r="I210" s="12"/>
      <c r="J210" s="14" t="str">
        <f>IF(COUNTA($A210:$I210)=0,"",N($D210)*N(F210))</f>
        <v/>
      </c>
      <c r="K210" s="14" t="str">
        <f>IF(COUNTA($A210:$I210)=0,"",N($D210)*N(G210))</f>
        <v/>
      </c>
      <c r="L210" s="14" t="str">
        <f>IF(COUNTA($A210:$I210)=0,"",N($D210)*N(H210))</f>
        <v/>
      </c>
      <c r="M210" s="14" t="str">
        <f>IF(COUNTA($A210:$I210)=0,"",N($D210)*N(I210))</f>
        <v/>
      </c>
      <c r="N210" s="15" t="str">
        <f>IF(COUNTA($A210:$I210)=0,"",IF(OR($B210="",SUMPRODUCT(--('By category'!$A$2:$A$21=$B210))=0),"Check category",IF($A210="","Check ID",IF(SUMPRODUCT(--($A$2:$A$300=$A210))&gt;1,"Duplicate ID",IF(OR(NOT(ISNUMBER(D210)),NOT(OR(E210="Y",E210="N")),COUNT(F210:I210)&lt;4),"Check inputs","OK")))))</f>
        <v/>
      </c>
    </row>
    <row r="211" ht="26" customHeight="1" spans="1:14" x14ac:dyDescent="0.25">
      <c r="A211" s="12"/>
      <c r="B211" s="12"/>
      <c r="C211" s="13"/>
      <c r="D211" s="12"/>
      <c r="E211" s="12"/>
      <c r="F211" s="12"/>
      <c r="G211" s="12"/>
      <c r="H211" s="12"/>
      <c r="I211" s="12"/>
      <c r="J211" s="14" t="str">
        <f>IF(COUNTA($A211:$I211)=0,"",N($D211)*N(F211))</f>
        <v/>
      </c>
      <c r="K211" s="14" t="str">
        <f>IF(COUNTA($A211:$I211)=0,"",N($D211)*N(G211))</f>
        <v/>
      </c>
      <c r="L211" s="14" t="str">
        <f>IF(COUNTA($A211:$I211)=0,"",N($D211)*N(H211))</f>
        <v/>
      </c>
      <c r="M211" s="14" t="str">
        <f>IF(COUNTA($A211:$I211)=0,"",N($D211)*N(I211))</f>
        <v/>
      </c>
      <c r="N211" s="15" t="str">
        <f>IF(COUNTA($A211:$I211)=0,"",IF(OR($B211="",SUMPRODUCT(--('By category'!$A$2:$A$21=$B211))=0),"Check category",IF($A211="","Check ID",IF(SUMPRODUCT(--($A$2:$A$300=$A211))&gt;1,"Duplicate ID",IF(OR(NOT(ISNUMBER(D211)),NOT(OR(E211="Y",E211="N")),COUNT(F211:I211)&lt;4),"Check inputs","OK")))))</f>
        <v/>
      </c>
    </row>
    <row r="212" ht="26" customHeight="1" spans="1:14" x14ac:dyDescent="0.25">
      <c r="A212" s="12"/>
      <c r="B212" s="12"/>
      <c r="C212" s="13"/>
      <c r="D212" s="12"/>
      <c r="E212" s="12"/>
      <c r="F212" s="12"/>
      <c r="G212" s="12"/>
      <c r="H212" s="12"/>
      <c r="I212" s="12"/>
      <c r="J212" s="14" t="str">
        <f>IF(COUNTA($A212:$I212)=0,"",N($D212)*N(F212))</f>
        <v/>
      </c>
      <c r="K212" s="14" t="str">
        <f>IF(COUNTA($A212:$I212)=0,"",N($D212)*N(G212))</f>
        <v/>
      </c>
      <c r="L212" s="14" t="str">
        <f>IF(COUNTA($A212:$I212)=0,"",N($D212)*N(H212))</f>
        <v/>
      </c>
      <c r="M212" s="14" t="str">
        <f>IF(COUNTA($A212:$I212)=0,"",N($D212)*N(I212))</f>
        <v/>
      </c>
      <c r="N212" s="15" t="str">
        <f>IF(COUNTA($A212:$I212)=0,"",IF(OR($B212="",SUMPRODUCT(--('By category'!$A$2:$A$21=$B212))=0),"Check category",IF($A212="","Check ID",IF(SUMPRODUCT(--($A$2:$A$300=$A212))&gt;1,"Duplicate ID",IF(OR(NOT(ISNUMBER(D212)),NOT(OR(E212="Y",E212="N")),COUNT(F212:I212)&lt;4),"Check inputs","OK")))))</f>
        <v/>
      </c>
    </row>
    <row r="213" ht="26" customHeight="1" spans="1:14" x14ac:dyDescent="0.25">
      <c r="A213" s="12"/>
      <c r="B213" s="12"/>
      <c r="C213" s="13"/>
      <c r="D213" s="12"/>
      <c r="E213" s="12"/>
      <c r="F213" s="12"/>
      <c r="G213" s="12"/>
      <c r="H213" s="12"/>
      <c r="I213" s="12"/>
      <c r="J213" s="14" t="str">
        <f>IF(COUNTA($A213:$I213)=0,"",N($D213)*N(F213))</f>
        <v/>
      </c>
      <c r="K213" s="14" t="str">
        <f>IF(COUNTA($A213:$I213)=0,"",N($D213)*N(G213))</f>
        <v/>
      </c>
      <c r="L213" s="14" t="str">
        <f>IF(COUNTA($A213:$I213)=0,"",N($D213)*N(H213))</f>
        <v/>
      </c>
      <c r="M213" s="14" t="str">
        <f>IF(COUNTA($A213:$I213)=0,"",N($D213)*N(I213))</f>
        <v/>
      </c>
      <c r="N213" s="15" t="str">
        <f>IF(COUNTA($A213:$I213)=0,"",IF(OR($B213="",SUMPRODUCT(--('By category'!$A$2:$A$21=$B213))=0),"Check category",IF($A213="","Check ID",IF(SUMPRODUCT(--($A$2:$A$300=$A213))&gt;1,"Duplicate ID",IF(OR(NOT(ISNUMBER(D213)),NOT(OR(E213="Y",E213="N")),COUNT(F213:I213)&lt;4),"Check inputs","OK")))))</f>
        <v/>
      </c>
    </row>
    <row r="214" ht="26" customHeight="1" spans="1:14" x14ac:dyDescent="0.25">
      <c r="A214" s="12"/>
      <c r="B214" s="12"/>
      <c r="C214" s="13"/>
      <c r="D214" s="12"/>
      <c r="E214" s="12"/>
      <c r="F214" s="12"/>
      <c r="G214" s="12"/>
      <c r="H214" s="12"/>
      <c r="I214" s="12"/>
      <c r="J214" s="14" t="str">
        <f>IF(COUNTA($A214:$I214)=0,"",N($D214)*N(F214))</f>
        <v/>
      </c>
      <c r="K214" s="14" t="str">
        <f>IF(COUNTA($A214:$I214)=0,"",N($D214)*N(G214))</f>
        <v/>
      </c>
      <c r="L214" s="14" t="str">
        <f>IF(COUNTA($A214:$I214)=0,"",N($D214)*N(H214))</f>
        <v/>
      </c>
      <c r="M214" s="14" t="str">
        <f>IF(COUNTA($A214:$I214)=0,"",N($D214)*N(I214))</f>
        <v/>
      </c>
      <c r="N214" s="15" t="str">
        <f>IF(COUNTA($A214:$I214)=0,"",IF(OR($B214="",SUMPRODUCT(--('By category'!$A$2:$A$21=$B214))=0),"Check category",IF($A214="","Check ID",IF(SUMPRODUCT(--($A$2:$A$300=$A214))&gt;1,"Duplicate ID",IF(OR(NOT(ISNUMBER(D214)),NOT(OR(E214="Y",E214="N")),COUNT(F214:I214)&lt;4),"Check inputs","OK")))))</f>
        <v/>
      </c>
    </row>
    <row r="215" ht="26" customHeight="1" spans="1:14" x14ac:dyDescent="0.25">
      <c r="A215" s="12"/>
      <c r="B215" s="12"/>
      <c r="C215" s="13"/>
      <c r="D215" s="12"/>
      <c r="E215" s="12"/>
      <c r="F215" s="12"/>
      <c r="G215" s="12"/>
      <c r="H215" s="12"/>
      <c r="I215" s="12"/>
      <c r="J215" s="14" t="str">
        <f>IF(COUNTA($A215:$I215)=0,"",N($D215)*N(F215))</f>
        <v/>
      </c>
      <c r="K215" s="14" t="str">
        <f>IF(COUNTA($A215:$I215)=0,"",N($D215)*N(G215))</f>
        <v/>
      </c>
      <c r="L215" s="14" t="str">
        <f>IF(COUNTA($A215:$I215)=0,"",N($D215)*N(H215))</f>
        <v/>
      </c>
      <c r="M215" s="14" t="str">
        <f>IF(COUNTA($A215:$I215)=0,"",N($D215)*N(I215))</f>
        <v/>
      </c>
      <c r="N215" s="15" t="str">
        <f>IF(COUNTA($A215:$I215)=0,"",IF(OR($B215="",SUMPRODUCT(--('By category'!$A$2:$A$21=$B215))=0),"Check category",IF($A215="","Check ID",IF(SUMPRODUCT(--($A$2:$A$300=$A215))&gt;1,"Duplicate ID",IF(OR(NOT(ISNUMBER(D215)),NOT(OR(E215="Y",E215="N")),COUNT(F215:I215)&lt;4),"Check inputs","OK")))))</f>
        <v/>
      </c>
    </row>
    <row r="216" ht="26" customHeight="1" spans="1:14" x14ac:dyDescent="0.25">
      <c r="A216" s="12"/>
      <c r="B216" s="12"/>
      <c r="C216" s="13"/>
      <c r="D216" s="12"/>
      <c r="E216" s="12"/>
      <c r="F216" s="12"/>
      <c r="G216" s="12"/>
      <c r="H216" s="12"/>
      <c r="I216" s="12"/>
      <c r="J216" s="14" t="str">
        <f>IF(COUNTA($A216:$I216)=0,"",N($D216)*N(F216))</f>
        <v/>
      </c>
      <c r="K216" s="14" t="str">
        <f>IF(COUNTA($A216:$I216)=0,"",N($D216)*N(G216))</f>
        <v/>
      </c>
      <c r="L216" s="14" t="str">
        <f>IF(COUNTA($A216:$I216)=0,"",N($D216)*N(H216))</f>
        <v/>
      </c>
      <c r="M216" s="14" t="str">
        <f>IF(COUNTA($A216:$I216)=0,"",N($D216)*N(I216))</f>
        <v/>
      </c>
      <c r="N216" s="15" t="str">
        <f>IF(COUNTA($A216:$I216)=0,"",IF(OR($B216="",SUMPRODUCT(--('By category'!$A$2:$A$21=$B216))=0),"Check category",IF($A216="","Check ID",IF(SUMPRODUCT(--($A$2:$A$300=$A216))&gt;1,"Duplicate ID",IF(OR(NOT(ISNUMBER(D216)),NOT(OR(E216="Y",E216="N")),COUNT(F216:I216)&lt;4),"Check inputs","OK")))))</f>
        <v/>
      </c>
    </row>
    <row r="217" ht="26" customHeight="1" spans="1:14" x14ac:dyDescent="0.25">
      <c r="A217" s="12"/>
      <c r="B217" s="12"/>
      <c r="C217" s="13"/>
      <c r="D217" s="12"/>
      <c r="E217" s="12"/>
      <c r="F217" s="12"/>
      <c r="G217" s="12"/>
      <c r="H217" s="12"/>
      <c r="I217" s="12"/>
      <c r="J217" s="14" t="str">
        <f>IF(COUNTA($A217:$I217)=0,"",N($D217)*N(F217))</f>
        <v/>
      </c>
      <c r="K217" s="14" t="str">
        <f>IF(COUNTA($A217:$I217)=0,"",N($D217)*N(G217))</f>
        <v/>
      </c>
      <c r="L217" s="14" t="str">
        <f>IF(COUNTA($A217:$I217)=0,"",N($D217)*N(H217))</f>
        <v/>
      </c>
      <c r="M217" s="14" t="str">
        <f>IF(COUNTA($A217:$I217)=0,"",N($D217)*N(I217))</f>
        <v/>
      </c>
      <c r="N217" s="15" t="str">
        <f>IF(COUNTA($A217:$I217)=0,"",IF(OR($B217="",SUMPRODUCT(--('By category'!$A$2:$A$21=$B217))=0),"Check category",IF($A217="","Check ID",IF(SUMPRODUCT(--($A$2:$A$300=$A217))&gt;1,"Duplicate ID",IF(OR(NOT(ISNUMBER(D217)),NOT(OR(E217="Y",E217="N")),COUNT(F217:I217)&lt;4),"Check inputs","OK")))))</f>
        <v/>
      </c>
    </row>
    <row r="218" ht="26" customHeight="1" spans="1:14" x14ac:dyDescent="0.25">
      <c r="A218" s="12"/>
      <c r="B218" s="12"/>
      <c r="C218" s="13"/>
      <c r="D218" s="12"/>
      <c r="E218" s="12"/>
      <c r="F218" s="12"/>
      <c r="G218" s="12"/>
      <c r="H218" s="12"/>
      <c r="I218" s="12"/>
      <c r="J218" s="14" t="str">
        <f>IF(COUNTA($A218:$I218)=0,"",N($D218)*N(F218))</f>
        <v/>
      </c>
      <c r="K218" s="14" t="str">
        <f>IF(COUNTA($A218:$I218)=0,"",N($D218)*N(G218))</f>
        <v/>
      </c>
      <c r="L218" s="14" t="str">
        <f>IF(COUNTA($A218:$I218)=0,"",N($D218)*N(H218))</f>
        <v/>
      </c>
      <c r="M218" s="14" t="str">
        <f>IF(COUNTA($A218:$I218)=0,"",N($D218)*N(I218))</f>
        <v/>
      </c>
      <c r="N218" s="15" t="str">
        <f>IF(COUNTA($A218:$I218)=0,"",IF(OR($B218="",SUMPRODUCT(--('By category'!$A$2:$A$21=$B218))=0),"Check category",IF($A218="","Check ID",IF(SUMPRODUCT(--($A$2:$A$300=$A218))&gt;1,"Duplicate ID",IF(OR(NOT(ISNUMBER(D218)),NOT(OR(E218="Y",E218="N")),COUNT(F218:I218)&lt;4),"Check inputs","OK")))))</f>
        <v/>
      </c>
    </row>
    <row r="219" ht="26" customHeight="1" spans="1:14" x14ac:dyDescent="0.25">
      <c r="A219" s="12"/>
      <c r="B219" s="12"/>
      <c r="C219" s="13"/>
      <c r="D219" s="12"/>
      <c r="E219" s="12"/>
      <c r="F219" s="12"/>
      <c r="G219" s="12"/>
      <c r="H219" s="12"/>
      <c r="I219" s="12"/>
      <c r="J219" s="14" t="str">
        <f>IF(COUNTA($A219:$I219)=0,"",N($D219)*N(F219))</f>
        <v/>
      </c>
      <c r="K219" s="14" t="str">
        <f>IF(COUNTA($A219:$I219)=0,"",N($D219)*N(G219))</f>
        <v/>
      </c>
      <c r="L219" s="14" t="str">
        <f>IF(COUNTA($A219:$I219)=0,"",N($D219)*N(H219))</f>
        <v/>
      </c>
      <c r="M219" s="14" t="str">
        <f>IF(COUNTA($A219:$I219)=0,"",N($D219)*N(I219))</f>
        <v/>
      </c>
      <c r="N219" s="15" t="str">
        <f>IF(COUNTA($A219:$I219)=0,"",IF(OR($B219="",SUMPRODUCT(--('By category'!$A$2:$A$21=$B219))=0),"Check category",IF($A219="","Check ID",IF(SUMPRODUCT(--($A$2:$A$300=$A219))&gt;1,"Duplicate ID",IF(OR(NOT(ISNUMBER(D219)),NOT(OR(E219="Y",E219="N")),COUNT(F219:I219)&lt;4),"Check inputs","OK")))))</f>
        <v/>
      </c>
    </row>
    <row r="220" ht="26" customHeight="1" spans="1:14" x14ac:dyDescent="0.25">
      <c r="A220" s="12"/>
      <c r="B220" s="12"/>
      <c r="C220" s="13"/>
      <c r="D220" s="12"/>
      <c r="E220" s="12"/>
      <c r="F220" s="12"/>
      <c r="G220" s="12"/>
      <c r="H220" s="12"/>
      <c r="I220" s="12"/>
      <c r="J220" s="14" t="str">
        <f>IF(COUNTA($A220:$I220)=0,"",N($D220)*N(F220))</f>
        <v/>
      </c>
      <c r="K220" s="14" t="str">
        <f>IF(COUNTA($A220:$I220)=0,"",N($D220)*N(G220))</f>
        <v/>
      </c>
      <c r="L220" s="14" t="str">
        <f>IF(COUNTA($A220:$I220)=0,"",N($D220)*N(H220))</f>
        <v/>
      </c>
      <c r="M220" s="14" t="str">
        <f>IF(COUNTA($A220:$I220)=0,"",N($D220)*N(I220))</f>
        <v/>
      </c>
      <c r="N220" s="15" t="str">
        <f>IF(COUNTA($A220:$I220)=0,"",IF(OR($B220="",SUMPRODUCT(--('By category'!$A$2:$A$21=$B220))=0),"Check category",IF($A220="","Check ID",IF(SUMPRODUCT(--($A$2:$A$300=$A220))&gt;1,"Duplicate ID",IF(OR(NOT(ISNUMBER(D220)),NOT(OR(E220="Y",E220="N")),COUNT(F220:I220)&lt;4),"Check inputs","OK")))))</f>
        <v/>
      </c>
    </row>
    <row r="221" ht="26" customHeight="1" spans="1:14" x14ac:dyDescent="0.25">
      <c r="A221" s="12"/>
      <c r="B221" s="12"/>
      <c r="C221" s="13"/>
      <c r="D221" s="12"/>
      <c r="E221" s="12"/>
      <c r="F221" s="12"/>
      <c r="G221" s="12"/>
      <c r="H221" s="12"/>
      <c r="I221" s="12"/>
      <c r="J221" s="14" t="str">
        <f>IF(COUNTA($A221:$I221)=0,"",N($D221)*N(F221))</f>
        <v/>
      </c>
      <c r="K221" s="14" t="str">
        <f>IF(COUNTA($A221:$I221)=0,"",N($D221)*N(G221))</f>
        <v/>
      </c>
      <c r="L221" s="14" t="str">
        <f>IF(COUNTA($A221:$I221)=0,"",N($D221)*N(H221))</f>
        <v/>
      </c>
      <c r="M221" s="14" t="str">
        <f>IF(COUNTA($A221:$I221)=0,"",N($D221)*N(I221))</f>
        <v/>
      </c>
      <c r="N221" s="15" t="str">
        <f>IF(COUNTA($A221:$I221)=0,"",IF(OR($B221="",SUMPRODUCT(--('By category'!$A$2:$A$21=$B221))=0),"Check category",IF($A221="","Check ID",IF(SUMPRODUCT(--($A$2:$A$300=$A221))&gt;1,"Duplicate ID",IF(OR(NOT(ISNUMBER(D221)),NOT(OR(E221="Y",E221="N")),COUNT(F221:I221)&lt;4),"Check inputs","OK")))))</f>
        <v/>
      </c>
    </row>
    <row r="222" ht="26" customHeight="1" spans="1:14" x14ac:dyDescent="0.25">
      <c r="A222" s="12"/>
      <c r="B222" s="12"/>
      <c r="C222" s="13"/>
      <c r="D222" s="12"/>
      <c r="E222" s="12"/>
      <c r="F222" s="12"/>
      <c r="G222" s="12"/>
      <c r="H222" s="12"/>
      <c r="I222" s="12"/>
      <c r="J222" s="14" t="str">
        <f>IF(COUNTA($A222:$I222)=0,"",N($D222)*N(F222))</f>
        <v/>
      </c>
      <c r="K222" s="14" t="str">
        <f>IF(COUNTA($A222:$I222)=0,"",N($D222)*N(G222))</f>
        <v/>
      </c>
      <c r="L222" s="14" t="str">
        <f>IF(COUNTA($A222:$I222)=0,"",N($D222)*N(H222))</f>
        <v/>
      </c>
      <c r="M222" s="14" t="str">
        <f>IF(COUNTA($A222:$I222)=0,"",N($D222)*N(I222))</f>
        <v/>
      </c>
      <c r="N222" s="15" t="str">
        <f>IF(COUNTA($A222:$I222)=0,"",IF(OR($B222="",SUMPRODUCT(--('By category'!$A$2:$A$21=$B222))=0),"Check category",IF($A222="","Check ID",IF(SUMPRODUCT(--($A$2:$A$300=$A222))&gt;1,"Duplicate ID",IF(OR(NOT(ISNUMBER(D222)),NOT(OR(E222="Y",E222="N")),COUNT(F222:I222)&lt;4),"Check inputs","OK")))))</f>
        <v/>
      </c>
    </row>
    <row r="223" ht="26" customHeight="1" spans="1:14" x14ac:dyDescent="0.25">
      <c r="A223" s="12"/>
      <c r="B223" s="12"/>
      <c r="C223" s="13"/>
      <c r="D223" s="12"/>
      <c r="E223" s="12"/>
      <c r="F223" s="12"/>
      <c r="G223" s="12"/>
      <c r="H223" s="12"/>
      <c r="I223" s="12"/>
      <c r="J223" s="14" t="str">
        <f>IF(COUNTA($A223:$I223)=0,"",N($D223)*N(F223))</f>
        <v/>
      </c>
      <c r="K223" s="14" t="str">
        <f>IF(COUNTA($A223:$I223)=0,"",N($D223)*N(G223))</f>
        <v/>
      </c>
      <c r="L223" s="14" t="str">
        <f>IF(COUNTA($A223:$I223)=0,"",N($D223)*N(H223))</f>
        <v/>
      </c>
      <c r="M223" s="14" t="str">
        <f>IF(COUNTA($A223:$I223)=0,"",N($D223)*N(I223))</f>
        <v/>
      </c>
      <c r="N223" s="15" t="str">
        <f>IF(COUNTA($A223:$I223)=0,"",IF(OR($B223="",SUMPRODUCT(--('By category'!$A$2:$A$21=$B223))=0),"Check category",IF($A223="","Check ID",IF(SUMPRODUCT(--($A$2:$A$300=$A223))&gt;1,"Duplicate ID",IF(OR(NOT(ISNUMBER(D223)),NOT(OR(E223="Y",E223="N")),COUNT(F223:I223)&lt;4),"Check inputs","OK")))))</f>
        <v/>
      </c>
    </row>
    <row r="224" ht="26" customHeight="1" spans="1:14" x14ac:dyDescent="0.25">
      <c r="A224" s="12"/>
      <c r="B224" s="12"/>
      <c r="C224" s="13"/>
      <c r="D224" s="12"/>
      <c r="E224" s="12"/>
      <c r="F224" s="12"/>
      <c r="G224" s="12"/>
      <c r="H224" s="12"/>
      <c r="I224" s="12"/>
      <c r="J224" s="14" t="str">
        <f>IF(COUNTA($A224:$I224)=0,"",N($D224)*N(F224))</f>
        <v/>
      </c>
      <c r="K224" s="14" t="str">
        <f>IF(COUNTA($A224:$I224)=0,"",N($D224)*N(G224))</f>
        <v/>
      </c>
      <c r="L224" s="14" t="str">
        <f>IF(COUNTA($A224:$I224)=0,"",N($D224)*N(H224))</f>
        <v/>
      </c>
      <c r="M224" s="14" t="str">
        <f>IF(COUNTA($A224:$I224)=0,"",N($D224)*N(I224))</f>
        <v/>
      </c>
      <c r="N224" s="15" t="str">
        <f>IF(COUNTA($A224:$I224)=0,"",IF(OR($B224="",SUMPRODUCT(--('By category'!$A$2:$A$21=$B224))=0),"Check category",IF($A224="","Check ID",IF(SUMPRODUCT(--($A$2:$A$300=$A224))&gt;1,"Duplicate ID",IF(OR(NOT(ISNUMBER(D224)),NOT(OR(E224="Y",E224="N")),COUNT(F224:I224)&lt;4),"Check inputs","OK")))))</f>
        <v/>
      </c>
    </row>
    <row r="225" ht="26" customHeight="1" spans="1:14" x14ac:dyDescent="0.25">
      <c r="A225" s="12"/>
      <c r="B225" s="12"/>
      <c r="C225" s="13"/>
      <c r="D225" s="12"/>
      <c r="E225" s="12"/>
      <c r="F225" s="12"/>
      <c r="G225" s="12"/>
      <c r="H225" s="12"/>
      <c r="I225" s="12"/>
      <c r="J225" s="14" t="str">
        <f>IF(COUNTA($A225:$I225)=0,"",N($D225)*N(F225))</f>
        <v/>
      </c>
      <c r="K225" s="14" t="str">
        <f>IF(COUNTA($A225:$I225)=0,"",N($D225)*N(G225))</f>
        <v/>
      </c>
      <c r="L225" s="14" t="str">
        <f>IF(COUNTA($A225:$I225)=0,"",N($D225)*N(H225))</f>
        <v/>
      </c>
      <c r="M225" s="14" t="str">
        <f>IF(COUNTA($A225:$I225)=0,"",N($D225)*N(I225))</f>
        <v/>
      </c>
      <c r="N225" s="15" t="str">
        <f>IF(COUNTA($A225:$I225)=0,"",IF(OR($B225="",SUMPRODUCT(--('By category'!$A$2:$A$21=$B225))=0),"Check category",IF($A225="","Check ID",IF(SUMPRODUCT(--($A$2:$A$300=$A225))&gt;1,"Duplicate ID",IF(OR(NOT(ISNUMBER(D225)),NOT(OR(E225="Y",E225="N")),COUNT(F225:I225)&lt;4),"Check inputs","OK")))))</f>
        <v/>
      </c>
    </row>
    <row r="226" ht="26" customHeight="1" spans="1:14" x14ac:dyDescent="0.25">
      <c r="A226" s="12"/>
      <c r="B226" s="12"/>
      <c r="C226" s="13"/>
      <c r="D226" s="12"/>
      <c r="E226" s="12"/>
      <c r="F226" s="12"/>
      <c r="G226" s="12"/>
      <c r="H226" s="12"/>
      <c r="I226" s="12"/>
      <c r="J226" s="14" t="str">
        <f>IF(COUNTA($A226:$I226)=0,"",N($D226)*N(F226))</f>
        <v/>
      </c>
      <c r="K226" s="14" t="str">
        <f>IF(COUNTA($A226:$I226)=0,"",N($D226)*N(G226))</f>
        <v/>
      </c>
      <c r="L226" s="14" t="str">
        <f>IF(COUNTA($A226:$I226)=0,"",N($D226)*N(H226))</f>
        <v/>
      </c>
      <c r="M226" s="14" t="str">
        <f>IF(COUNTA($A226:$I226)=0,"",N($D226)*N(I226))</f>
        <v/>
      </c>
      <c r="N226" s="15" t="str">
        <f>IF(COUNTA($A226:$I226)=0,"",IF(OR($B226="",SUMPRODUCT(--('By category'!$A$2:$A$21=$B226))=0),"Check category",IF($A226="","Check ID",IF(SUMPRODUCT(--($A$2:$A$300=$A226))&gt;1,"Duplicate ID",IF(OR(NOT(ISNUMBER(D226)),NOT(OR(E226="Y",E226="N")),COUNT(F226:I226)&lt;4),"Check inputs","OK")))))</f>
        <v/>
      </c>
    </row>
    <row r="227" ht="26" customHeight="1" spans="1:14" x14ac:dyDescent="0.25">
      <c r="A227" s="12"/>
      <c r="B227" s="12"/>
      <c r="C227" s="13"/>
      <c r="D227" s="12"/>
      <c r="E227" s="12"/>
      <c r="F227" s="12"/>
      <c r="G227" s="12"/>
      <c r="H227" s="12"/>
      <c r="I227" s="12"/>
      <c r="J227" s="14" t="str">
        <f>IF(COUNTA($A227:$I227)=0,"",N($D227)*N(F227))</f>
        <v/>
      </c>
      <c r="K227" s="14" t="str">
        <f>IF(COUNTA($A227:$I227)=0,"",N($D227)*N(G227))</f>
        <v/>
      </c>
      <c r="L227" s="14" t="str">
        <f>IF(COUNTA($A227:$I227)=0,"",N($D227)*N(H227))</f>
        <v/>
      </c>
      <c r="M227" s="14" t="str">
        <f>IF(COUNTA($A227:$I227)=0,"",N($D227)*N(I227))</f>
        <v/>
      </c>
      <c r="N227" s="15" t="str">
        <f>IF(COUNTA($A227:$I227)=0,"",IF(OR($B227="",SUMPRODUCT(--('By category'!$A$2:$A$21=$B227))=0),"Check category",IF($A227="","Check ID",IF(SUMPRODUCT(--($A$2:$A$300=$A227))&gt;1,"Duplicate ID",IF(OR(NOT(ISNUMBER(D227)),NOT(OR(E227="Y",E227="N")),COUNT(F227:I227)&lt;4),"Check inputs","OK")))))</f>
        <v/>
      </c>
    </row>
    <row r="228" ht="26" customHeight="1" spans="1:14" x14ac:dyDescent="0.25">
      <c r="A228" s="12"/>
      <c r="B228" s="12"/>
      <c r="C228" s="13"/>
      <c r="D228" s="12"/>
      <c r="E228" s="12"/>
      <c r="F228" s="12"/>
      <c r="G228" s="12"/>
      <c r="H228" s="12"/>
      <c r="I228" s="12"/>
      <c r="J228" s="14" t="str">
        <f>IF(COUNTA($A228:$I228)=0,"",N($D228)*N(F228))</f>
        <v/>
      </c>
      <c r="K228" s="14" t="str">
        <f>IF(COUNTA($A228:$I228)=0,"",N($D228)*N(G228))</f>
        <v/>
      </c>
      <c r="L228" s="14" t="str">
        <f>IF(COUNTA($A228:$I228)=0,"",N($D228)*N(H228))</f>
        <v/>
      </c>
      <c r="M228" s="14" t="str">
        <f>IF(COUNTA($A228:$I228)=0,"",N($D228)*N(I228))</f>
        <v/>
      </c>
      <c r="N228" s="15" t="str">
        <f>IF(COUNTA($A228:$I228)=0,"",IF(OR($B228="",SUMPRODUCT(--('By category'!$A$2:$A$21=$B228))=0),"Check category",IF($A228="","Check ID",IF(SUMPRODUCT(--($A$2:$A$300=$A228))&gt;1,"Duplicate ID",IF(OR(NOT(ISNUMBER(D228)),NOT(OR(E228="Y",E228="N")),COUNT(F228:I228)&lt;4),"Check inputs","OK")))))</f>
        <v/>
      </c>
    </row>
    <row r="229" ht="26" customHeight="1" spans="1:14" x14ac:dyDescent="0.25">
      <c r="A229" s="12"/>
      <c r="B229" s="12"/>
      <c r="C229" s="13"/>
      <c r="D229" s="12"/>
      <c r="E229" s="12"/>
      <c r="F229" s="12"/>
      <c r="G229" s="12"/>
      <c r="H229" s="12"/>
      <c r="I229" s="12"/>
      <c r="J229" s="14" t="str">
        <f>IF(COUNTA($A229:$I229)=0,"",N($D229)*N(F229))</f>
        <v/>
      </c>
      <c r="K229" s="14" t="str">
        <f>IF(COUNTA($A229:$I229)=0,"",N($D229)*N(G229))</f>
        <v/>
      </c>
      <c r="L229" s="14" t="str">
        <f>IF(COUNTA($A229:$I229)=0,"",N($D229)*N(H229))</f>
        <v/>
      </c>
      <c r="M229" s="14" t="str">
        <f>IF(COUNTA($A229:$I229)=0,"",N($D229)*N(I229))</f>
        <v/>
      </c>
      <c r="N229" s="15" t="str">
        <f>IF(COUNTA($A229:$I229)=0,"",IF(OR($B229="",SUMPRODUCT(--('By category'!$A$2:$A$21=$B229))=0),"Check category",IF($A229="","Check ID",IF(SUMPRODUCT(--($A$2:$A$300=$A229))&gt;1,"Duplicate ID",IF(OR(NOT(ISNUMBER(D229)),NOT(OR(E229="Y",E229="N")),COUNT(F229:I229)&lt;4),"Check inputs","OK")))))</f>
        <v/>
      </c>
    </row>
    <row r="230" ht="26" customHeight="1" spans="1:14" x14ac:dyDescent="0.25">
      <c r="A230" s="12"/>
      <c r="B230" s="12"/>
      <c r="C230" s="13"/>
      <c r="D230" s="12"/>
      <c r="E230" s="12"/>
      <c r="F230" s="12"/>
      <c r="G230" s="12"/>
      <c r="H230" s="12"/>
      <c r="I230" s="12"/>
      <c r="J230" s="14" t="str">
        <f>IF(COUNTA($A230:$I230)=0,"",N($D230)*N(F230))</f>
        <v/>
      </c>
      <c r="K230" s="14" t="str">
        <f>IF(COUNTA($A230:$I230)=0,"",N($D230)*N(G230))</f>
        <v/>
      </c>
      <c r="L230" s="14" t="str">
        <f>IF(COUNTA($A230:$I230)=0,"",N($D230)*N(H230))</f>
        <v/>
      </c>
      <c r="M230" s="14" t="str">
        <f>IF(COUNTA($A230:$I230)=0,"",N($D230)*N(I230))</f>
        <v/>
      </c>
      <c r="N230" s="15" t="str">
        <f>IF(COUNTA($A230:$I230)=0,"",IF(OR($B230="",SUMPRODUCT(--('By category'!$A$2:$A$21=$B230))=0),"Check category",IF($A230="","Check ID",IF(SUMPRODUCT(--($A$2:$A$300=$A230))&gt;1,"Duplicate ID",IF(OR(NOT(ISNUMBER(D230)),NOT(OR(E230="Y",E230="N")),COUNT(F230:I230)&lt;4),"Check inputs","OK")))))</f>
        <v/>
      </c>
    </row>
    <row r="231" ht="26" customHeight="1" spans="1:14" x14ac:dyDescent="0.25">
      <c r="A231" s="12"/>
      <c r="B231" s="12"/>
      <c r="C231" s="13"/>
      <c r="D231" s="12"/>
      <c r="E231" s="12"/>
      <c r="F231" s="12"/>
      <c r="G231" s="12"/>
      <c r="H231" s="12"/>
      <c r="I231" s="12"/>
      <c r="J231" s="14" t="str">
        <f>IF(COUNTA($A231:$I231)=0,"",N($D231)*N(F231))</f>
        <v/>
      </c>
      <c r="K231" s="14" t="str">
        <f>IF(COUNTA($A231:$I231)=0,"",N($D231)*N(G231))</f>
        <v/>
      </c>
      <c r="L231" s="14" t="str">
        <f>IF(COUNTA($A231:$I231)=0,"",N($D231)*N(H231))</f>
        <v/>
      </c>
      <c r="M231" s="14" t="str">
        <f>IF(COUNTA($A231:$I231)=0,"",N($D231)*N(I231))</f>
        <v/>
      </c>
      <c r="N231" s="15" t="str">
        <f>IF(COUNTA($A231:$I231)=0,"",IF(OR($B231="",SUMPRODUCT(--('By category'!$A$2:$A$21=$B231))=0),"Check category",IF($A231="","Check ID",IF(SUMPRODUCT(--($A$2:$A$300=$A231))&gt;1,"Duplicate ID",IF(OR(NOT(ISNUMBER(D231)),NOT(OR(E231="Y",E231="N")),COUNT(F231:I231)&lt;4),"Check inputs","OK")))))</f>
        <v/>
      </c>
    </row>
    <row r="232" ht="26" customHeight="1" spans="1:14" x14ac:dyDescent="0.25">
      <c r="A232" s="12"/>
      <c r="B232" s="12"/>
      <c r="C232" s="13"/>
      <c r="D232" s="12"/>
      <c r="E232" s="12"/>
      <c r="F232" s="12"/>
      <c r="G232" s="12"/>
      <c r="H232" s="12"/>
      <c r="I232" s="12"/>
      <c r="J232" s="14" t="str">
        <f>IF(COUNTA($A232:$I232)=0,"",N($D232)*N(F232))</f>
        <v/>
      </c>
      <c r="K232" s="14" t="str">
        <f>IF(COUNTA($A232:$I232)=0,"",N($D232)*N(G232))</f>
        <v/>
      </c>
      <c r="L232" s="14" t="str">
        <f>IF(COUNTA($A232:$I232)=0,"",N($D232)*N(H232))</f>
        <v/>
      </c>
      <c r="M232" s="14" t="str">
        <f>IF(COUNTA($A232:$I232)=0,"",N($D232)*N(I232))</f>
        <v/>
      </c>
      <c r="N232" s="15" t="str">
        <f>IF(COUNTA($A232:$I232)=0,"",IF(OR($B232="",SUMPRODUCT(--('By category'!$A$2:$A$21=$B232))=0),"Check category",IF($A232="","Check ID",IF(SUMPRODUCT(--($A$2:$A$300=$A232))&gt;1,"Duplicate ID",IF(OR(NOT(ISNUMBER(D232)),NOT(OR(E232="Y",E232="N")),COUNT(F232:I232)&lt;4),"Check inputs","OK")))))</f>
        <v/>
      </c>
    </row>
    <row r="233" ht="26" customHeight="1" spans="1:14" x14ac:dyDescent="0.25">
      <c r="A233" s="12"/>
      <c r="B233" s="12"/>
      <c r="C233" s="13"/>
      <c r="D233" s="12"/>
      <c r="E233" s="12"/>
      <c r="F233" s="12"/>
      <c r="G233" s="12"/>
      <c r="H233" s="12"/>
      <c r="I233" s="12"/>
      <c r="J233" s="14" t="str">
        <f>IF(COUNTA($A233:$I233)=0,"",N($D233)*N(F233))</f>
        <v/>
      </c>
      <c r="K233" s="14" t="str">
        <f>IF(COUNTA($A233:$I233)=0,"",N($D233)*N(G233))</f>
        <v/>
      </c>
      <c r="L233" s="14" t="str">
        <f>IF(COUNTA($A233:$I233)=0,"",N($D233)*N(H233))</f>
        <v/>
      </c>
      <c r="M233" s="14" t="str">
        <f>IF(COUNTA($A233:$I233)=0,"",N($D233)*N(I233))</f>
        <v/>
      </c>
      <c r="N233" s="15" t="str">
        <f>IF(COUNTA($A233:$I233)=0,"",IF(OR($B233="",SUMPRODUCT(--('By category'!$A$2:$A$21=$B233))=0),"Check category",IF($A233="","Check ID",IF(SUMPRODUCT(--($A$2:$A$300=$A233))&gt;1,"Duplicate ID",IF(OR(NOT(ISNUMBER(D233)),NOT(OR(E233="Y",E233="N")),COUNT(F233:I233)&lt;4),"Check inputs","OK")))))</f>
        <v/>
      </c>
    </row>
    <row r="234" ht="26" customHeight="1" spans="1:14" x14ac:dyDescent="0.25">
      <c r="A234" s="12"/>
      <c r="B234" s="12"/>
      <c r="C234" s="13"/>
      <c r="D234" s="12"/>
      <c r="E234" s="12"/>
      <c r="F234" s="12"/>
      <c r="G234" s="12"/>
      <c r="H234" s="12"/>
      <c r="I234" s="12"/>
      <c r="J234" s="14" t="str">
        <f>IF(COUNTA($A234:$I234)=0,"",N($D234)*N(F234))</f>
        <v/>
      </c>
      <c r="K234" s="14" t="str">
        <f>IF(COUNTA($A234:$I234)=0,"",N($D234)*N(G234))</f>
        <v/>
      </c>
      <c r="L234" s="14" t="str">
        <f>IF(COUNTA($A234:$I234)=0,"",N($D234)*N(H234))</f>
        <v/>
      </c>
      <c r="M234" s="14" t="str">
        <f>IF(COUNTA($A234:$I234)=0,"",N($D234)*N(I234))</f>
        <v/>
      </c>
      <c r="N234" s="15" t="str">
        <f>IF(COUNTA($A234:$I234)=0,"",IF(OR($B234="",SUMPRODUCT(--('By category'!$A$2:$A$21=$B234))=0),"Check category",IF($A234="","Check ID",IF(SUMPRODUCT(--($A$2:$A$300=$A234))&gt;1,"Duplicate ID",IF(OR(NOT(ISNUMBER(D234)),NOT(OR(E234="Y",E234="N")),COUNT(F234:I234)&lt;4),"Check inputs","OK")))))</f>
        <v/>
      </c>
    </row>
    <row r="235" ht="26" customHeight="1" spans="1:14" x14ac:dyDescent="0.25">
      <c r="A235" s="12"/>
      <c r="B235" s="12"/>
      <c r="C235" s="13"/>
      <c r="D235" s="12"/>
      <c r="E235" s="12"/>
      <c r="F235" s="12"/>
      <c r="G235" s="12"/>
      <c r="H235" s="12"/>
      <c r="I235" s="12"/>
      <c r="J235" s="14" t="str">
        <f>IF(COUNTA($A235:$I235)=0,"",N($D235)*N(F235))</f>
        <v/>
      </c>
      <c r="K235" s="14" t="str">
        <f>IF(COUNTA($A235:$I235)=0,"",N($D235)*N(G235))</f>
        <v/>
      </c>
      <c r="L235" s="14" t="str">
        <f>IF(COUNTA($A235:$I235)=0,"",N($D235)*N(H235))</f>
        <v/>
      </c>
      <c r="M235" s="14" t="str">
        <f>IF(COUNTA($A235:$I235)=0,"",N($D235)*N(I235))</f>
        <v/>
      </c>
      <c r="N235" s="15" t="str">
        <f>IF(COUNTA($A235:$I235)=0,"",IF(OR($B235="",SUMPRODUCT(--('By category'!$A$2:$A$21=$B235))=0),"Check category",IF($A235="","Check ID",IF(SUMPRODUCT(--($A$2:$A$300=$A235))&gt;1,"Duplicate ID",IF(OR(NOT(ISNUMBER(D235)),NOT(OR(E235="Y",E235="N")),COUNT(F235:I235)&lt;4),"Check inputs","OK")))))</f>
        <v/>
      </c>
    </row>
    <row r="236" ht="26" customHeight="1" spans="1:14" x14ac:dyDescent="0.25">
      <c r="A236" s="12"/>
      <c r="B236" s="12"/>
      <c r="C236" s="13"/>
      <c r="D236" s="12"/>
      <c r="E236" s="12"/>
      <c r="F236" s="12"/>
      <c r="G236" s="12"/>
      <c r="H236" s="12"/>
      <c r="I236" s="12"/>
      <c r="J236" s="14" t="str">
        <f>IF(COUNTA($A236:$I236)=0,"",N($D236)*N(F236))</f>
        <v/>
      </c>
      <c r="K236" s="14" t="str">
        <f>IF(COUNTA($A236:$I236)=0,"",N($D236)*N(G236))</f>
        <v/>
      </c>
      <c r="L236" s="14" t="str">
        <f>IF(COUNTA($A236:$I236)=0,"",N($D236)*N(H236))</f>
        <v/>
      </c>
      <c r="M236" s="14" t="str">
        <f>IF(COUNTA($A236:$I236)=0,"",N($D236)*N(I236))</f>
        <v/>
      </c>
      <c r="N236" s="15" t="str">
        <f>IF(COUNTA($A236:$I236)=0,"",IF(OR($B236="",SUMPRODUCT(--('By category'!$A$2:$A$21=$B236))=0),"Check category",IF($A236="","Check ID",IF(SUMPRODUCT(--($A$2:$A$300=$A236))&gt;1,"Duplicate ID",IF(OR(NOT(ISNUMBER(D236)),NOT(OR(E236="Y",E236="N")),COUNT(F236:I236)&lt;4),"Check inputs","OK")))))</f>
        <v/>
      </c>
    </row>
    <row r="237" ht="26" customHeight="1" spans="1:14" x14ac:dyDescent="0.25">
      <c r="A237" s="12"/>
      <c r="B237" s="12"/>
      <c r="C237" s="13"/>
      <c r="D237" s="12"/>
      <c r="E237" s="12"/>
      <c r="F237" s="12"/>
      <c r="G237" s="12"/>
      <c r="H237" s="12"/>
      <c r="I237" s="12"/>
      <c r="J237" s="14" t="str">
        <f>IF(COUNTA($A237:$I237)=0,"",N($D237)*N(F237))</f>
        <v/>
      </c>
      <c r="K237" s="14" t="str">
        <f>IF(COUNTA($A237:$I237)=0,"",N($D237)*N(G237))</f>
        <v/>
      </c>
      <c r="L237" s="14" t="str">
        <f>IF(COUNTA($A237:$I237)=0,"",N($D237)*N(H237))</f>
        <v/>
      </c>
      <c r="M237" s="14" t="str">
        <f>IF(COUNTA($A237:$I237)=0,"",N($D237)*N(I237))</f>
        <v/>
      </c>
      <c r="N237" s="15" t="str">
        <f>IF(COUNTA($A237:$I237)=0,"",IF(OR($B237="",SUMPRODUCT(--('By category'!$A$2:$A$21=$B237))=0),"Check category",IF($A237="","Check ID",IF(SUMPRODUCT(--($A$2:$A$300=$A237))&gt;1,"Duplicate ID",IF(OR(NOT(ISNUMBER(D237)),NOT(OR(E237="Y",E237="N")),COUNT(F237:I237)&lt;4),"Check inputs","OK")))))</f>
        <v/>
      </c>
    </row>
    <row r="238" ht="26" customHeight="1" spans="1:14" x14ac:dyDescent="0.25">
      <c r="A238" s="12"/>
      <c r="B238" s="12"/>
      <c r="C238" s="13"/>
      <c r="D238" s="12"/>
      <c r="E238" s="12"/>
      <c r="F238" s="12"/>
      <c r="G238" s="12"/>
      <c r="H238" s="12"/>
      <c r="I238" s="12"/>
      <c r="J238" s="14" t="str">
        <f>IF(COUNTA($A238:$I238)=0,"",N($D238)*N(F238))</f>
        <v/>
      </c>
      <c r="K238" s="14" t="str">
        <f>IF(COUNTA($A238:$I238)=0,"",N($D238)*N(G238))</f>
        <v/>
      </c>
      <c r="L238" s="14" t="str">
        <f>IF(COUNTA($A238:$I238)=0,"",N($D238)*N(H238))</f>
        <v/>
      </c>
      <c r="M238" s="14" t="str">
        <f>IF(COUNTA($A238:$I238)=0,"",N($D238)*N(I238))</f>
        <v/>
      </c>
      <c r="N238" s="15" t="str">
        <f>IF(COUNTA($A238:$I238)=0,"",IF(OR($B238="",SUMPRODUCT(--('By category'!$A$2:$A$21=$B238))=0),"Check category",IF($A238="","Check ID",IF(SUMPRODUCT(--($A$2:$A$300=$A238))&gt;1,"Duplicate ID",IF(OR(NOT(ISNUMBER(D238)),NOT(OR(E238="Y",E238="N")),COUNT(F238:I238)&lt;4),"Check inputs","OK")))))</f>
        <v/>
      </c>
    </row>
    <row r="239" ht="26" customHeight="1" spans="1:14" x14ac:dyDescent="0.25">
      <c r="A239" s="12"/>
      <c r="B239" s="12"/>
      <c r="C239" s="13"/>
      <c r="D239" s="12"/>
      <c r="E239" s="12"/>
      <c r="F239" s="12"/>
      <c r="G239" s="12"/>
      <c r="H239" s="12"/>
      <c r="I239" s="12"/>
      <c r="J239" s="14" t="str">
        <f>IF(COUNTA($A239:$I239)=0,"",N($D239)*N(F239))</f>
        <v/>
      </c>
      <c r="K239" s="14" t="str">
        <f>IF(COUNTA($A239:$I239)=0,"",N($D239)*N(G239))</f>
        <v/>
      </c>
      <c r="L239" s="14" t="str">
        <f>IF(COUNTA($A239:$I239)=0,"",N($D239)*N(H239))</f>
        <v/>
      </c>
      <c r="M239" s="14" t="str">
        <f>IF(COUNTA($A239:$I239)=0,"",N($D239)*N(I239))</f>
        <v/>
      </c>
      <c r="N239" s="15" t="str">
        <f>IF(COUNTA($A239:$I239)=0,"",IF(OR($B239="",SUMPRODUCT(--('By category'!$A$2:$A$21=$B239))=0),"Check category",IF($A239="","Check ID",IF(SUMPRODUCT(--($A$2:$A$300=$A239))&gt;1,"Duplicate ID",IF(OR(NOT(ISNUMBER(D239)),NOT(OR(E239="Y",E239="N")),COUNT(F239:I239)&lt;4),"Check inputs","OK")))))</f>
        <v/>
      </c>
    </row>
    <row r="240" ht="26" customHeight="1" spans="1:14" x14ac:dyDescent="0.25">
      <c r="A240" s="12"/>
      <c r="B240" s="12"/>
      <c r="C240" s="13"/>
      <c r="D240" s="12"/>
      <c r="E240" s="12"/>
      <c r="F240" s="12"/>
      <c r="G240" s="12"/>
      <c r="H240" s="12"/>
      <c r="I240" s="12"/>
      <c r="J240" s="14" t="str">
        <f>IF(COUNTA($A240:$I240)=0,"",N($D240)*N(F240))</f>
        <v/>
      </c>
      <c r="K240" s="14" t="str">
        <f>IF(COUNTA($A240:$I240)=0,"",N($D240)*N(G240))</f>
        <v/>
      </c>
      <c r="L240" s="14" t="str">
        <f>IF(COUNTA($A240:$I240)=0,"",N($D240)*N(H240))</f>
        <v/>
      </c>
      <c r="M240" s="14" t="str">
        <f>IF(COUNTA($A240:$I240)=0,"",N($D240)*N(I240))</f>
        <v/>
      </c>
      <c r="N240" s="15" t="str">
        <f>IF(COUNTA($A240:$I240)=0,"",IF(OR($B240="",SUMPRODUCT(--('By category'!$A$2:$A$21=$B240))=0),"Check category",IF($A240="","Check ID",IF(SUMPRODUCT(--($A$2:$A$300=$A240))&gt;1,"Duplicate ID",IF(OR(NOT(ISNUMBER(D240)),NOT(OR(E240="Y",E240="N")),COUNT(F240:I240)&lt;4),"Check inputs","OK")))))</f>
        <v/>
      </c>
    </row>
    <row r="241" ht="26" customHeight="1" spans="1:14" x14ac:dyDescent="0.25">
      <c r="A241" s="12"/>
      <c r="B241" s="12"/>
      <c r="C241" s="13"/>
      <c r="D241" s="12"/>
      <c r="E241" s="12"/>
      <c r="F241" s="12"/>
      <c r="G241" s="12"/>
      <c r="H241" s="12"/>
      <c r="I241" s="12"/>
      <c r="J241" s="14" t="str">
        <f>IF(COUNTA($A241:$I241)=0,"",N($D241)*N(F241))</f>
        <v/>
      </c>
      <c r="K241" s="14" t="str">
        <f>IF(COUNTA($A241:$I241)=0,"",N($D241)*N(G241))</f>
        <v/>
      </c>
      <c r="L241" s="14" t="str">
        <f>IF(COUNTA($A241:$I241)=0,"",N($D241)*N(H241))</f>
        <v/>
      </c>
      <c r="M241" s="14" t="str">
        <f>IF(COUNTA($A241:$I241)=0,"",N($D241)*N(I241))</f>
        <v/>
      </c>
      <c r="N241" s="15" t="str">
        <f>IF(COUNTA($A241:$I241)=0,"",IF(OR($B241="",SUMPRODUCT(--('By category'!$A$2:$A$21=$B241))=0),"Check category",IF($A241="","Check ID",IF(SUMPRODUCT(--($A$2:$A$300=$A241))&gt;1,"Duplicate ID",IF(OR(NOT(ISNUMBER(D241)),NOT(OR(E241="Y",E241="N")),COUNT(F241:I241)&lt;4),"Check inputs","OK")))))</f>
        <v/>
      </c>
    </row>
    <row r="242" ht="26" customHeight="1" spans="1:14" x14ac:dyDescent="0.25">
      <c r="A242" s="12"/>
      <c r="B242" s="12"/>
      <c r="C242" s="13"/>
      <c r="D242" s="12"/>
      <c r="E242" s="12"/>
      <c r="F242" s="12"/>
      <c r="G242" s="12"/>
      <c r="H242" s="12"/>
      <c r="I242" s="12"/>
      <c r="J242" s="14" t="str">
        <f>IF(COUNTA($A242:$I242)=0,"",N($D242)*N(F242))</f>
        <v/>
      </c>
      <c r="K242" s="14" t="str">
        <f>IF(COUNTA($A242:$I242)=0,"",N($D242)*N(G242))</f>
        <v/>
      </c>
      <c r="L242" s="14" t="str">
        <f>IF(COUNTA($A242:$I242)=0,"",N($D242)*N(H242))</f>
        <v/>
      </c>
      <c r="M242" s="14" t="str">
        <f>IF(COUNTA($A242:$I242)=0,"",N($D242)*N(I242))</f>
        <v/>
      </c>
      <c r="N242" s="15" t="str">
        <f>IF(COUNTA($A242:$I242)=0,"",IF(OR($B242="",SUMPRODUCT(--('By category'!$A$2:$A$21=$B242))=0),"Check category",IF($A242="","Check ID",IF(SUMPRODUCT(--($A$2:$A$300=$A242))&gt;1,"Duplicate ID",IF(OR(NOT(ISNUMBER(D242)),NOT(OR(E242="Y",E242="N")),COUNT(F242:I242)&lt;4),"Check inputs","OK")))))</f>
        <v/>
      </c>
    </row>
    <row r="243" ht="26" customHeight="1" spans="1:14" x14ac:dyDescent="0.25">
      <c r="A243" s="12"/>
      <c r="B243" s="12"/>
      <c r="C243" s="13"/>
      <c r="D243" s="12"/>
      <c r="E243" s="12"/>
      <c r="F243" s="12"/>
      <c r="G243" s="12"/>
      <c r="H243" s="12"/>
      <c r="I243" s="12"/>
      <c r="J243" s="14" t="str">
        <f>IF(COUNTA($A243:$I243)=0,"",N($D243)*N(F243))</f>
        <v/>
      </c>
      <c r="K243" s="14" t="str">
        <f>IF(COUNTA($A243:$I243)=0,"",N($D243)*N(G243))</f>
        <v/>
      </c>
      <c r="L243" s="14" t="str">
        <f>IF(COUNTA($A243:$I243)=0,"",N($D243)*N(H243))</f>
        <v/>
      </c>
      <c r="M243" s="14" t="str">
        <f>IF(COUNTA($A243:$I243)=0,"",N($D243)*N(I243))</f>
        <v/>
      </c>
      <c r="N243" s="15" t="str">
        <f>IF(COUNTA($A243:$I243)=0,"",IF(OR($B243="",SUMPRODUCT(--('By category'!$A$2:$A$21=$B243))=0),"Check category",IF($A243="","Check ID",IF(SUMPRODUCT(--($A$2:$A$300=$A243))&gt;1,"Duplicate ID",IF(OR(NOT(ISNUMBER(D243)),NOT(OR(E243="Y",E243="N")),COUNT(F243:I243)&lt;4),"Check inputs","OK")))))</f>
        <v/>
      </c>
    </row>
    <row r="244" ht="26" customHeight="1" spans="1:14" x14ac:dyDescent="0.25">
      <c r="A244" s="12"/>
      <c r="B244" s="12"/>
      <c r="C244" s="13"/>
      <c r="D244" s="12"/>
      <c r="E244" s="12"/>
      <c r="F244" s="12"/>
      <c r="G244" s="12"/>
      <c r="H244" s="12"/>
      <c r="I244" s="12"/>
      <c r="J244" s="14" t="str">
        <f>IF(COUNTA($A244:$I244)=0,"",N($D244)*N(F244))</f>
        <v/>
      </c>
      <c r="K244" s="14" t="str">
        <f>IF(COUNTA($A244:$I244)=0,"",N($D244)*N(G244))</f>
        <v/>
      </c>
      <c r="L244" s="14" t="str">
        <f>IF(COUNTA($A244:$I244)=0,"",N($D244)*N(H244))</f>
        <v/>
      </c>
      <c r="M244" s="14" t="str">
        <f>IF(COUNTA($A244:$I244)=0,"",N($D244)*N(I244))</f>
        <v/>
      </c>
      <c r="N244" s="15" t="str">
        <f>IF(COUNTA($A244:$I244)=0,"",IF(OR($B244="",SUMPRODUCT(--('By category'!$A$2:$A$21=$B244))=0),"Check category",IF($A244="","Check ID",IF(SUMPRODUCT(--($A$2:$A$300=$A244))&gt;1,"Duplicate ID",IF(OR(NOT(ISNUMBER(D244)),NOT(OR(E244="Y",E244="N")),COUNT(F244:I244)&lt;4),"Check inputs","OK")))))</f>
        <v/>
      </c>
    </row>
    <row r="245" ht="26" customHeight="1" spans="1:14" x14ac:dyDescent="0.25">
      <c r="A245" s="12"/>
      <c r="B245" s="12"/>
      <c r="C245" s="13"/>
      <c r="D245" s="12"/>
      <c r="E245" s="12"/>
      <c r="F245" s="12"/>
      <c r="G245" s="12"/>
      <c r="H245" s="12"/>
      <c r="I245" s="12"/>
      <c r="J245" s="14" t="str">
        <f>IF(COUNTA($A245:$I245)=0,"",N($D245)*N(F245))</f>
        <v/>
      </c>
      <c r="K245" s="14" t="str">
        <f>IF(COUNTA($A245:$I245)=0,"",N($D245)*N(G245))</f>
        <v/>
      </c>
      <c r="L245" s="14" t="str">
        <f>IF(COUNTA($A245:$I245)=0,"",N($D245)*N(H245))</f>
        <v/>
      </c>
      <c r="M245" s="14" t="str">
        <f>IF(COUNTA($A245:$I245)=0,"",N($D245)*N(I245))</f>
        <v/>
      </c>
      <c r="N245" s="15" t="str">
        <f>IF(COUNTA($A245:$I245)=0,"",IF(OR($B245="",SUMPRODUCT(--('By category'!$A$2:$A$21=$B245))=0),"Check category",IF($A245="","Check ID",IF(SUMPRODUCT(--($A$2:$A$300=$A245))&gt;1,"Duplicate ID",IF(OR(NOT(ISNUMBER(D245)),NOT(OR(E245="Y",E245="N")),COUNT(F245:I245)&lt;4),"Check inputs","OK")))))</f>
        <v/>
      </c>
    </row>
    <row r="246" ht="26" customHeight="1" spans="1:14" x14ac:dyDescent="0.25">
      <c r="A246" s="12"/>
      <c r="B246" s="12"/>
      <c r="C246" s="13"/>
      <c r="D246" s="12"/>
      <c r="E246" s="12"/>
      <c r="F246" s="12"/>
      <c r="G246" s="12"/>
      <c r="H246" s="12"/>
      <c r="I246" s="12"/>
      <c r="J246" s="14" t="str">
        <f>IF(COUNTA($A246:$I246)=0,"",N($D246)*N(F246))</f>
        <v/>
      </c>
      <c r="K246" s="14" t="str">
        <f>IF(COUNTA($A246:$I246)=0,"",N($D246)*N(G246))</f>
        <v/>
      </c>
      <c r="L246" s="14" t="str">
        <f>IF(COUNTA($A246:$I246)=0,"",N($D246)*N(H246))</f>
        <v/>
      </c>
      <c r="M246" s="14" t="str">
        <f>IF(COUNTA($A246:$I246)=0,"",N($D246)*N(I246))</f>
        <v/>
      </c>
      <c r="N246" s="15" t="str">
        <f>IF(COUNTA($A246:$I246)=0,"",IF(OR($B246="",SUMPRODUCT(--('By category'!$A$2:$A$21=$B246))=0),"Check category",IF($A246="","Check ID",IF(SUMPRODUCT(--($A$2:$A$300=$A246))&gt;1,"Duplicate ID",IF(OR(NOT(ISNUMBER(D246)),NOT(OR(E246="Y",E246="N")),COUNT(F246:I246)&lt;4),"Check inputs","OK")))))</f>
        <v/>
      </c>
    </row>
    <row r="247" ht="26" customHeight="1" spans="1:14" x14ac:dyDescent="0.25">
      <c r="A247" s="12"/>
      <c r="B247" s="12"/>
      <c r="C247" s="13"/>
      <c r="D247" s="12"/>
      <c r="E247" s="12"/>
      <c r="F247" s="12"/>
      <c r="G247" s="12"/>
      <c r="H247" s="12"/>
      <c r="I247" s="12"/>
      <c r="J247" s="14" t="str">
        <f>IF(COUNTA($A247:$I247)=0,"",N($D247)*N(F247))</f>
        <v/>
      </c>
      <c r="K247" s="14" t="str">
        <f>IF(COUNTA($A247:$I247)=0,"",N($D247)*N(G247))</f>
        <v/>
      </c>
      <c r="L247" s="14" t="str">
        <f>IF(COUNTA($A247:$I247)=0,"",N($D247)*N(H247))</f>
        <v/>
      </c>
      <c r="M247" s="14" t="str">
        <f>IF(COUNTA($A247:$I247)=0,"",N($D247)*N(I247))</f>
        <v/>
      </c>
      <c r="N247" s="15" t="str">
        <f>IF(COUNTA($A247:$I247)=0,"",IF(OR($B247="",SUMPRODUCT(--('By category'!$A$2:$A$21=$B247))=0),"Check category",IF($A247="","Check ID",IF(SUMPRODUCT(--($A$2:$A$300=$A247))&gt;1,"Duplicate ID",IF(OR(NOT(ISNUMBER(D247)),NOT(OR(E247="Y",E247="N")),COUNT(F247:I247)&lt;4),"Check inputs","OK")))))</f>
        <v/>
      </c>
    </row>
    <row r="248" ht="26" customHeight="1" spans="1:14" x14ac:dyDescent="0.25">
      <c r="A248" s="12"/>
      <c r="B248" s="12"/>
      <c r="C248" s="13"/>
      <c r="D248" s="12"/>
      <c r="E248" s="12"/>
      <c r="F248" s="12"/>
      <c r="G248" s="12"/>
      <c r="H248" s="12"/>
      <c r="I248" s="12"/>
      <c r="J248" s="14" t="str">
        <f>IF(COUNTA($A248:$I248)=0,"",N($D248)*N(F248))</f>
        <v/>
      </c>
      <c r="K248" s="14" t="str">
        <f>IF(COUNTA($A248:$I248)=0,"",N($D248)*N(G248))</f>
        <v/>
      </c>
      <c r="L248" s="14" t="str">
        <f>IF(COUNTA($A248:$I248)=0,"",N($D248)*N(H248))</f>
        <v/>
      </c>
      <c r="M248" s="14" t="str">
        <f>IF(COUNTA($A248:$I248)=0,"",N($D248)*N(I248))</f>
        <v/>
      </c>
      <c r="N248" s="15" t="str">
        <f>IF(COUNTA($A248:$I248)=0,"",IF(OR($B248="",SUMPRODUCT(--('By category'!$A$2:$A$21=$B248))=0),"Check category",IF($A248="","Check ID",IF(SUMPRODUCT(--($A$2:$A$300=$A248))&gt;1,"Duplicate ID",IF(OR(NOT(ISNUMBER(D248)),NOT(OR(E248="Y",E248="N")),COUNT(F248:I248)&lt;4),"Check inputs","OK")))))</f>
        <v/>
      </c>
    </row>
    <row r="249" ht="26" customHeight="1" spans="1:14" x14ac:dyDescent="0.25">
      <c r="A249" s="12"/>
      <c r="B249" s="12"/>
      <c r="C249" s="13"/>
      <c r="D249" s="12"/>
      <c r="E249" s="12"/>
      <c r="F249" s="12"/>
      <c r="G249" s="12"/>
      <c r="H249" s="12"/>
      <c r="I249" s="12"/>
      <c r="J249" s="14" t="str">
        <f>IF(COUNTA($A249:$I249)=0,"",N($D249)*N(F249))</f>
        <v/>
      </c>
      <c r="K249" s="14" t="str">
        <f>IF(COUNTA($A249:$I249)=0,"",N($D249)*N(G249))</f>
        <v/>
      </c>
      <c r="L249" s="14" t="str">
        <f>IF(COUNTA($A249:$I249)=0,"",N($D249)*N(H249))</f>
        <v/>
      </c>
      <c r="M249" s="14" t="str">
        <f>IF(COUNTA($A249:$I249)=0,"",N($D249)*N(I249))</f>
        <v/>
      </c>
      <c r="N249" s="15" t="str">
        <f>IF(COUNTA($A249:$I249)=0,"",IF(OR($B249="",SUMPRODUCT(--('By category'!$A$2:$A$21=$B249))=0),"Check category",IF($A249="","Check ID",IF(SUMPRODUCT(--($A$2:$A$300=$A249))&gt;1,"Duplicate ID",IF(OR(NOT(ISNUMBER(D249)),NOT(OR(E249="Y",E249="N")),COUNT(F249:I249)&lt;4),"Check inputs","OK")))))</f>
        <v/>
      </c>
    </row>
    <row r="250" ht="26" customHeight="1" spans="1:14" x14ac:dyDescent="0.25">
      <c r="A250" s="12"/>
      <c r="B250" s="12"/>
      <c r="C250" s="13"/>
      <c r="D250" s="12"/>
      <c r="E250" s="12"/>
      <c r="F250" s="12"/>
      <c r="G250" s="12"/>
      <c r="H250" s="12"/>
      <c r="I250" s="12"/>
      <c r="J250" s="14" t="str">
        <f>IF(COUNTA($A250:$I250)=0,"",N($D250)*N(F250))</f>
        <v/>
      </c>
      <c r="K250" s="14" t="str">
        <f>IF(COUNTA($A250:$I250)=0,"",N($D250)*N(G250))</f>
        <v/>
      </c>
      <c r="L250" s="14" t="str">
        <f>IF(COUNTA($A250:$I250)=0,"",N($D250)*N(H250))</f>
        <v/>
      </c>
      <c r="M250" s="14" t="str">
        <f>IF(COUNTA($A250:$I250)=0,"",N($D250)*N(I250))</f>
        <v/>
      </c>
      <c r="N250" s="15" t="str">
        <f>IF(COUNTA($A250:$I250)=0,"",IF(OR($B250="",SUMPRODUCT(--('By category'!$A$2:$A$21=$B250))=0),"Check category",IF($A250="","Check ID",IF(SUMPRODUCT(--($A$2:$A$300=$A250))&gt;1,"Duplicate ID",IF(OR(NOT(ISNUMBER(D250)),NOT(OR(E250="Y",E250="N")),COUNT(F250:I250)&lt;4),"Check inputs","OK")))))</f>
        <v/>
      </c>
    </row>
    <row r="251" ht="26" customHeight="1" spans="1:14" x14ac:dyDescent="0.25">
      <c r="A251" s="12"/>
      <c r="B251" s="12"/>
      <c r="C251" s="13"/>
      <c r="D251" s="12"/>
      <c r="E251" s="12"/>
      <c r="F251" s="12"/>
      <c r="G251" s="12"/>
      <c r="H251" s="12"/>
      <c r="I251" s="12"/>
      <c r="J251" s="14" t="str">
        <f>IF(COUNTA($A251:$I251)=0,"",N($D251)*N(F251))</f>
        <v/>
      </c>
      <c r="K251" s="14" t="str">
        <f>IF(COUNTA($A251:$I251)=0,"",N($D251)*N(G251))</f>
        <v/>
      </c>
      <c r="L251" s="14" t="str">
        <f>IF(COUNTA($A251:$I251)=0,"",N($D251)*N(H251))</f>
        <v/>
      </c>
      <c r="M251" s="14" t="str">
        <f>IF(COUNTA($A251:$I251)=0,"",N($D251)*N(I251))</f>
        <v/>
      </c>
      <c r="N251" s="15" t="str">
        <f>IF(COUNTA($A251:$I251)=0,"",IF(OR($B251="",SUMPRODUCT(--('By category'!$A$2:$A$21=$B251))=0),"Check category",IF($A251="","Check ID",IF(SUMPRODUCT(--($A$2:$A$300=$A251))&gt;1,"Duplicate ID",IF(OR(NOT(ISNUMBER(D251)),NOT(OR(E251="Y",E251="N")),COUNT(F251:I251)&lt;4),"Check inputs","OK")))))</f>
        <v/>
      </c>
    </row>
    <row r="252" ht="26" customHeight="1" spans="1:14" x14ac:dyDescent="0.25">
      <c r="A252" s="12"/>
      <c r="B252" s="12"/>
      <c r="C252" s="13"/>
      <c r="D252" s="12"/>
      <c r="E252" s="12"/>
      <c r="F252" s="12"/>
      <c r="G252" s="12"/>
      <c r="H252" s="12"/>
      <c r="I252" s="12"/>
      <c r="J252" s="14" t="str">
        <f>IF(COUNTA($A252:$I252)=0,"",N($D252)*N(F252))</f>
        <v/>
      </c>
      <c r="K252" s="14" t="str">
        <f>IF(COUNTA($A252:$I252)=0,"",N($D252)*N(G252))</f>
        <v/>
      </c>
      <c r="L252" s="14" t="str">
        <f>IF(COUNTA($A252:$I252)=0,"",N($D252)*N(H252))</f>
        <v/>
      </c>
      <c r="M252" s="14" t="str">
        <f>IF(COUNTA($A252:$I252)=0,"",N($D252)*N(I252))</f>
        <v/>
      </c>
      <c r="N252" s="15" t="str">
        <f>IF(COUNTA($A252:$I252)=0,"",IF(OR($B252="",SUMPRODUCT(--('By category'!$A$2:$A$21=$B252))=0),"Check category",IF($A252="","Check ID",IF(SUMPRODUCT(--($A$2:$A$300=$A252))&gt;1,"Duplicate ID",IF(OR(NOT(ISNUMBER(D252)),NOT(OR(E252="Y",E252="N")),COUNT(F252:I252)&lt;4),"Check inputs","OK")))))</f>
        <v/>
      </c>
    </row>
    <row r="253" ht="26" customHeight="1" spans="1:14" x14ac:dyDescent="0.25">
      <c r="A253" s="12"/>
      <c r="B253" s="12"/>
      <c r="C253" s="13"/>
      <c r="D253" s="12"/>
      <c r="E253" s="12"/>
      <c r="F253" s="12"/>
      <c r="G253" s="12"/>
      <c r="H253" s="12"/>
      <c r="I253" s="12"/>
      <c r="J253" s="14" t="str">
        <f>IF(COUNTA($A253:$I253)=0,"",N($D253)*N(F253))</f>
        <v/>
      </c>
      <c r="K253" s="14" t="str">
        <f>IF(COUNTA($A253:$I253)=0,"",N($D253)*N(G253))</f>
        <v/>
      </c>
      <c r="L253" s="14" t="str">
        <f>IF(COUNTA($A253:$I253)=0,"",N($D253)*N(H253))</f>
        <v/>
      </c>
      <c r="M253" s="14" t="str">
        <f>IF(COUNTA($A253:$I253)=0,"",N($D253)*N(I253))</f>
        <v/>
      </c>
      <c r="N253" s="15" t="str">
        <f>IF(COUNTA($A253:$I253)=0,"",IF(OR($B253="",SUMPRODUCT(--('By category'!$A$2:$A$21=$B253))=0),"Check category",IF($A253="","Check ID",IF(SUMPRODUCT(--($A$2:$A$300=$A253))&gt;1,"Duplicate ID",IF(OR(NOT(ISNUMBER(D253)),NOT(OR(E253="Y",E253="N")),COUNT(F253:I253)&lt;4),"Check inputs","OK")))))</f>
        <v/>
      </c>
    </row>
    <row r="254" ht="26" customHeight="1" spans="1:14" x14ac:dyDescent="0.25">
      <c r="A254" s="12"/>
      <c r="B254" s="12"/>
      <c r="C254" s="13"/>
      <c r="D254" s="12"/>
      <c r="E254" s="12"/>
      <c r="F254" s="12"/>
      <c r="G254" s="12"/>
      <c r="H254" s="12"/>
      <c r="I254" s="12"/>
      <c r="J254" s="14" t="str">
        <f>IF(COUNTA($A254:$I254)=0,"",N($D254)*N(F254))</f>
        <v/>
      </c>
      <c r="K254" s="14" t="str">
        <f>IF(COUNTA($A254:$I254)=0,"",N($D254)*N(G254))</f>
        <v/>
      </c>
      <c r="L254" s="14" t="str">
        <f>IF(COUNTA($A254:$I254)=0,"",N($D254)*N(H254))</f>
        <v/>
      </c>
      <c r="M254" s="14" t="str">
        <f>IF(COUNTA($A254:$I254)=0,"",N($D254)*N(I254))</f>
        <v/>
      </c>
      <c r="N254" s="15" t="str">
        <f>IF(COUNTA($A254:$I254)=0,"",IF(OR($B254="",SUMPRODUCT(--('By category'!$A$2:$A$21=$B254))=0),"Check category",IF($A254="","Check ID",IF(SUMPRODUCT(--($A$2:$A$300=$A254))&gt;1,"Duplicate ID",IF(OR(NOT(ISNUMBER(D254)),NOT(OR(E254="Y",E254="N")),COUNT(F254:I254)&lt;4),"Check inputs","OK")))))</f>
        <v/>
      </c>
    </row>
    <row r="255" ht="26" customHeight="1" spans="1:14" x14ac:dyDescent="0.25">
      <c r="A255" s="12"/>
      <c r="B255" s="12"/>
      <c r="C255" s="13"/>
      <c r="D255" s="12"/>
      <c r="E255" s="12"/>
      <c r="F255" s="12"/>
      <c r="G255" s="12"/>
      <c r="H255" s="12"/>
      <c r="I255" s="12"/>
      <c r="J255" s="14" t="str">
        <f>IF(COUNTA($A255:$I255)=0,"",N($D255)*N(F255))</f>
        <v/>
      </c>
      <c r="K255" s="14" t="str">
        <f>IF(COUNTA($A255:$I255)=0,"",N($D255)*N(G255))</f>
        <v/>
      </c>
      <c r="L255" s="14" t="str">
        <f>IF(COUNTA($A255:$I255)=0,"",N($D255)*N(H255))</f>
        <v/>
      </c>
      <c r="M255" s="14" t="str">
        <f>IF(COUNTA($A255:$I255)=0,"",N($D255)*N(I255))</f>
        <v/>
      </c>
      <c r="N255" s="15" t="str">
        <f>IF(COUNTA($A255:$I255)=0,"",IF(OR($B255="",SUMPRODUCT(--('By category'!$A$2:$A$21=$B255))=0),"Check category",IF($A255="","Check ID",IF(SUMPRODUCT(--($A$2:$A$300=$A255))&gt;1,"Duplicate ID",IF(OR(NOT(ISNUMBER(D255)),NOT(OR(E255="Y",E255="N")),COUNT(F255:I255)&lt;4),"Check inputs","OK")))))</f>
        <v/>
      </c>
    </row>
    <row r="256" ht="26" customHeight="1" spans="1:14" x14ac:dyDescent="0.25">
      <c r="A256" s="12"/>
      <c r="B256" s="12"/>
      <c r="C256" s="13"/>
      <c r="D256" s="12"/>
      <c r="E256" s="12"/>
      <c r="F256" s="12"/>
      <c r="G256" s="12"/>
      <c r="H256" s="12"/>
      <c r="I256" s="12"/>
      <c r="J256" s="14" t="str">
        <f>IF(COUNTA($A256:$I256)=0,"",N($D256)*N(F256))</f>
        <v/>
      </c>
      <c r="K256" s="14" t="str">
        <f>IF(COUNTA($A256:$I256)=0,"",N($D256)*N(G256))</f>
        <v/>
      </c>
      <c r="L256" s="14" t="str">
        <f>IF(COUNTA($A256:$I256)=0,"",N($D256)*N(H256))</f>
        <v/>
      </c>
      <c r="M256" s="14" t="str">
        <f>IF(COUNTA($A256:$I256)=0,"",N($D256)*N(I256))</f>
        <v/>
      </c>
      <c r="N256" s="15" t="str">
        <f>IF(COUNTA($A256:$I256)=0,"",IF(OR($B256="",SUMPRODUCT(--('By category'!$A$2:$A$21=$B256))=0),"Check category",IF($A256="","Check ID",IF(SUMPRODUCT(--($A$2:$A$300=$A256))&gt;1,"Duplicate ID",IF(OR(NOT(ISNUMBER(D256)),NOT(OR(E256="Y",E256="N")),COUNT(F256:I256)&lt;4),"Check inputs","OK")))))</f>
        <v/>
      </c>
    </row>
    <row r="257" ht="26" customHeight="1" spans="1:14" x14ac:dyDescent="0.25">
      <c r="A257" s="12"/>
      <c r="B257" s="12"/>
      <c r="C257" s="13"/>
      <c r="D257" s="12"/>
      <c r="E257" s="12"/>
      <c r="F257" s="12"/>
      <c r="G257" s="12"/>
      <c r="H257" s="12"/>
      <c r="I257" s="12"/>
      <c r="J257" s="14" t="str">
        <f>IF(COUNTA($A257:$I257)=0,"",N($D257)*N(F257))</f>
        <v/>
      </c>
      <c r="K257" s="14" t="str">
        <f>IF(COUNTA($A257:$I257)=0,"",N($D257)*N(G257))</f>
        <v/>
      </c>
      <c r="L257" s="14" t="str">
        <f>IF(COUNTA($A257:$I257)=0,"",N($D257)*N(H257))</f>
        <v/>
      </c>
      <c r="M257" s="14" t="str">
        <f>IF(COUNTA($A257:$I257)=0,"",N($D257)*N(I257))</f>
        <v/>
      </c>
      <c r="N257" s="15" t="str">
        <f>IF(COUNTA($A257:$I257)=0,"",IF(OR($B257="",SUMPRODUCT(--('By category'!$A$2:$A$21=$B257))=0),"Check category",IF($A257="","Check ID",IF(SUMPRODUCT(--($A$2:$A$300=$A257))&gt;1,"Duplicate ID",IF(OR(NOT(ISNUMBER(D257)),NOT(OR(E257="Y",E257="N")),COUNT(F257:I257)&lt;4),"Check inputs","OK")))))</f>
        <v/>
      </c>
    </row>
    <row r="258" ht="26" customHeight="1" spans="1:14" x14ac:dyDescent="0.25">
      <c r="A258" s="12"/>
      <c r="B258" s="12"/>
      <c r="C258" s="13"/>
      <c r="D258" s="12"/>
      <c r="E258" s="12"/>
      <c r="F258" s="12"/>
      <c r="G258" s="12"/>
      <c r="H258" s="12"/>
      <c r="I258" s="12"/>
      <c r="J258" s="14" t="str">
        <f>IF(COUNTA($A258:$I258)=0,"",N($D258)*N(F258))</f>
        <v/>
      </c>
      <c r="K258" s="14" t="str">
        <f>IF(COUNTA($A258:$I258)=0,"",N($D258)*N(G258))</f>
        <v/>
      </c>
      <c r="L258" s="14" t="str">
        <f>IF(COUNTA($A258:$I258)=0,"",N($D258)*N(H258))</f>
        <v/>
      </c>
      <c r="M258" s="14" t="str">
        <f>IF(COUNTA($A258:$I258)=0,"",N($D258)*N(I258))</f>
        <v/>
      </c>
      <c r="N258" s="15" t="str">
        <f>IF(COUNTA($A258:$I258)=0,"",IF(OR($B258="",SUMPRODUCT(--('By category'!$A$2:$A$21=$B258))=0),"Check category",IF($A258="","Check ID",IF(SUMPRODUCT(--($A$2:$A$300=$A258))&gt;1,"Duplicate ID",IF(OR(NOT(ISNUMBER(D258)),NOT(OR(E258="Y",E258="N")),COUNT(F258:I258)&lt;4),"Check inputs","OK")))))</f>
        <v/>
      </c>
    </row>
    <row r="259" ht="26" customHeight="1" spans="1:14" x14ac:dyDescent="0.25">
      <c r="A259" s="12"/>
      <c r="B259" s="12"/>
      <c r="C259" s="13"/>
      <c r="D259" s="12"/>
      <c r="E259" s="12"/>
      <c r="F259" s="12"/>
      <c r="G259" s="12"/>
      <c r="H259" s="12"/>
      <c r="I259" s="12"/>
      <c r="J259" s="14" t="str">
        <f>IF(COUNTA($A259:$I259)=0,"",N($D259)*N(F259))</f>
        <v/>
      </c>
      <c r="K259" s="14" t="str">
        <f>IF(COUNTA($A259:$I259)=0,"",N($D259)*N(G259))</f>
        <v/>
      </c>
      <c r="L259" s="14" t="str">
        <f>IF(COUNTA($A259:$I259)=0,"",N($D259)*N(H259))</f>
        <v/>
      </c>
      <c r="M259" s="14" t="str">
        <f>IF(COUNTA($A259:$I259)=0,"",N($D259)*N(I259))</f>
        <v/>
      </c>
      <c r="N259" s="15" t="str">
        <f>IF(COUNTA($A259:$I259)=0,"",IF(OR($B259="",SUMPRODUCT(--('By category'!$A$2:$A$21=$B259))=0),"Check category",IF($A259="","Check ID",IF(SUMPRODUCT(--($A$2:$A$300=$A259))&gt;1,"Duplicate ID",IF(OR(NOT(ISNUMBER(D259)),NOT(OR(E259="Y",E259="N")),COUNT(F259:I259)&lt;4),"Check inputs","OK")))))</f>
        <v/>
      </c>
    </row>
    <row r="260" ht="26" customHeight="1" spans="1:14" x14ac:dyDescent="0.25">
      <c r="A260" s="12"/>
      <c r="B260" s="12"/>
      <c r="C260" s="13"/>
      <c r="D260" s="12"/>
      <c r="E260" s="12"/>
      <c r="F260" s="12"/>
      <c r="G260" s="12"/>
      <c r="H260" s="12"/>
      <c r="I260" s="12"/>
      <c r="J260" s="14" t="str">
        <f>IF(COUNTA($A260:$I260)=0,"",N($D260)*N(F260))</f>
        <v/>
      </c>
      <c r="K260" s="14" t="str">
        <f>IF(COUNTA($A260:$I260)=0,"",N($D260)*N(G260))</f>
        <v/>
      </c>
      <c r="L260" s="14" t="str">
        <f>IF(COUNTA($A260:$I260)=0,"",N($D260)*N(H260))</f>
        <v/>
      </c>
      <c r="M260" s="14" t="str">
        <f>IF(COUNTA($A260:$I260)=0,"",N($D260)*N(I260))</f>
        <v/>
      </c>
      <c r="N260" s="15" t="str">
        <f>IF(COUNTA($A260:$I260)=0,"",IF(OR($B260="",SUMPRODUCT(--('By category'!$A$2:$A$21=$B260))=0),"Check category",IF($A260="","Check ID",IF(SUMPRODUCT(--($A$2:$A$300=$A260))&gt;1,"Duplicate ID",IF(OR(NOT(ISNUMBER(D260)),NOT(OR(E260="Y",E260="N")),COUNT(F260:I260)&lt;4),"Check inputs","OK")))))</f>
        <v/>
      </c>
    </row>
    <row r="261" ht="26" customHeight="1" spans="1:14" x14ac:dyDescent="0.25">
      <c r="A261" s="12"/>
      <c r="B261" s="12"/>
      <c r="C261" s="13"/>
      <c r="D261" s="12"/>
      <c r="E261" s="12"/>
      <c r="F261" s="12"/>
      <c r="G261" s="12"/>
      <c r="H261" s="12"/>
      <c r="I261" s="12"/>
      <c r="J261" s="14" t="str">
        <f>IF(COUNTA($A261:$I261)=0,"",N($D261)*N(F261))</f>
        <v/>
      </c>
      <c r="K261" s="14" t="str">
        <f>IF(COUNTA($A261:$I261)=0,"",N($D261)*N(G261))</f>
        <v/>
      </c>
      <c r="L261" s="14" t="str">
        <f>IF(COUNTA($A261:$I261)=0,"",N($D261)*N(H261))</f>
        <v/>
      </c>
      <c r="M261" s="14" t="str">
        <f>IF(COUNTA($A261:$I261)=0,"",N($D261)*N(I261))</f>
        <v/>
      </c>
      <c r="N261" s="15" t="str">
        <f>IF(COUNTA($A261:$I261)=0,"",IF(OR($B261="",SUMPRODUCT(--('By category'!$A$2:$A$21=$B261))=0),"Check category",IF($A261="","Check ID",IF(SUMPRODUCT(--($A$2:$A$300=$A261))&gt;1,"Duplicate ID",IF(OR(NOT(ISNUMBER(D261)),NOT(OR(E261="Y",E261="N")),COUNT(F261:I261)&lt;4),"Check inputs","OK")))))</f>
        <v/>
      </c>
    </row>
    <row r="262" ht="26" customHeight="1" spans="1:14" x14ac:dyDescent="0.25">
      <c r="A262" s="12"/>
      <c r="B262" s="12"/>
      <c r="C262" s="13"/>
      <c r="D262" s="12"/>
      <c r="E262" s="12"/>
      <c r="F262" s="12"/>
      <c r="G262" s="12"/>
      <c r="H262" s="12"/>
      <c r="I262" s="12"/>
      <c r="J262" s="14" t="str">
        <f>IF(COUNTA($A262:$I262)=0,"",N($D262)*N(F262))</f>
        <v/>
      </c>
      <c r="K262" s="14" t="str">
        <f>IF(COUNTA($A262:$I262)=0,"",N($D262)*N(G262))</f>
        <v/>
      </c>
      <c r="L262" s="14" t="str">
        <f>IF(COUNTA($A262:$I262)=0,"",N($D262)*N(H262))</f>
        <v/>
      </c>
      <c r="M262" s="14" t="str">
        <f>IF(COUNTA($A262:$I262)=0,"",N($D262)*N(I262))</f>
        <v/>
      </c>
      <c r="N262" s="15" t="str">
        <f>IF(COUNTA($A262:$I262)=0,"",IF(OR($B262="",SUMPRODUCT(--('By category'!$A$2:$A$21=$B262))=0),"Check category",IF($A262="","Check ID",IF(SUMPRODUCT(--($A$2:$A$300=$A262))&gt;1,"Duplicate ID",IF(OR(NOT(ISNUMBER(D262)),NOT(OR(E262="Y",E262="N")),COUNT(F262:I262)&lt;4),"Check inputs","OK")))))</f>
        <v/>
      </c>
    </row>
    <row r="263" ht="26" customHeight="1" spans="1:14" x14ac:dyDescent="0.25">
      <c r="A263" s="12"/>
      <c r="B263" s="12"/>
      <c r="C263" s="13"/>
      <c r="D263" s="12"/>
      <c r="E263" s="12"/>
      <c r="F263" s="12"/>
      <c r="G263" s="12"/>
      <c r="H263" s="12"/>
      <c r="I263" s="12"/>
      <c r="J263" s="14" t="str">
        <f>IF(COUNTA($A263:$I263)=0,"",N($D263)*N(F263))</f>
        <v/>
      </c>
      <c r="K263" s="14" t="str">
        <f>IF(COUNTA($A263:$I263)=0,"",N($D263)*N(G263))</f>
        <v/>
      </c>
      <c r="L263" s="14" t="str">
        <f>IF(COUNTA($A263:$I263)=0,"",N($D263)*N(H263))</f>
        <v/>
      </c>
      <c r="M263" s="14" t="str">
        <f>IF(COUNTA($A263:$I263)=0,"",N($D263)*N(I263))</f>
        <v/>
      </c>
      <c r="N263" s="15" t="str">
        <f>IF(COUNTA($A263:$I263)=0,"",IF(OR($B263="",SUMPRODUCT(--('By category'!$A$2:$A$21=$B263))=0),"Check category",IF($A263="","Check ID",IF(SUMPRODUCT(--($A$2:$A$300=$A263))&gt;1,"Duplicate ID",IF(OR(NOT(ISNUMBER(D263)),NOT(OR(E263="Y",E263="N")),COUNT(F263:I263)&lt;4),"Check inputs","OK")))))</f>
        <v/>
      </c>
    </row>
    <row r="264" ht="26" customHeight="1" spans="1:14" x14ac:dyDescent="0.25">
      <c r="A264" s="12"/>
      <c r="B264" s="12"/>
      <c r="C264" s="13"/>
      <c r="D264" s="12"/>
      <c r="E264" s="12"/>
      <c r="F264" s="12"/>
      <c r="G264" s="12"/>
      <c r="H264" s="12"/>
      <c r="I264" s="12"/>
      <c r="J264" s="14" t="str">
        <f>IF(COUNTA($A264:$I264)=0,"",N($D264)*N(F264))</f>
        <v/>
      </c>
      <c r="K264" s="14" t="str">
        <f>IF(COUNTA($A264:$I264)=0,"",N($D264)*N(G264))</f>
        <v/>
      </c>
      <c r="L264" s="14" t="str">
        <f>IF(COUNTA($A264:$I264)=0,"",N($D264)*N(H264))</f>
        <v/>
      </c>
      <c r="M264" s="14" t="str">
        <f>IF(COUNTA($A264:$I264)=0,"",N($D264)*N(I264))</f>
        <v/>
      </c>
      <c r="N264" s="15" t="str">
        <f>IF(COUNTA($A264:$I264)=0,"",IF(OR($B264="",SUMPRODUCT(--('By category'!$A$2:$A$21=$B264))=0),"Check category",IF($A264="","Check ID",IF(SUMPRODUCT(--($A$2:$A$300=$A264))&gt;1,"Duplicate ID",IF(OR(NOT(ISNUMBER(D264)),NOT(OR(E264="Y",E264="N")),COUNT(F264:I264)&lt;4),"Check inputs","OK")))))</f>
        <v/>
      </c>
    </row>
    <row r="265" ht="26" customHeight="1" spans="1:14" x14ac:dyDescent="0.25">
      <c r="A265" s="12"/>
      <c r="B265" s="12"/>
      <c r="C265" s="13"/>
      <c r="D265" s="12"/>
      <c r="E265" s="12"/>
      <c r="F265" s="12"/>
      <c r="G265" s="12"/>
      <c r="H265" s="12"/>
      <c r="I265" s="12"/>
      <c r="J265" s="14" t="str">
        <f>IF(COUNTA($A265:$I265)=0,"",N($D265)*N(F265))</f>
        <v/>
      </c>
      <c r="K265" s="14" t="str">
        <f>IF(COUNTA($A265:$I265)=0,"",N($D265)*N(G265))</f>
        <v/>
      </c>
      <c r="L265" s="14" t="str">
        <f>IF(COUNTA($A265:$I265)=0,"",N($D265)*N(H265))</f>
        <v/>
      </c>
      <c r="M265" s="14" t="str">
        <f>IF(COUNTA($A265:$I265)=0,"",N($D265)*N(I265))</f>
        <v/>
      </c>
      <c r="N265" s="15" t="str">
        <f>IF(COUNTA($A265:$I265)=0,"",IF(OR($B265="",SUMPRODUCT(--('By category'!$A$2:$A$21=$B265))=0),"Check category",IF($A265="","Check ID",IF(SUMPRODUCT(--($A$2:$A$300=$A265))&gt;1,"Duplicate ID",IF(OR(NOT(ISNUMBER(D265)),NOT(OR(E265="Y",E265="N")),COUNT(F265:I265)&lt;4),"Check inputs","OK")))))</f>
        <v/>
      </c>
    </row>
    <row r="266" ht="26" customHeight="1" spans="1:14" x14ac:dyDescent="0.25">
      <c r="A266" s="12"/>
      <c r="B266" s="12"/>
      <c r="C266" s="13"/>
      <c r="D266" s="12"/>
      <c r="E266" s="12"/>
      <c r="F266" s="12"/>
      <c r="G266" s="12"/>
      <c r="H266" s="12"/>
      <c r="I266" s="12"/>
      <c r="J266" s="14" t="str">
        <f>IF(COUNTA($A266:$I266)=0,"",N($D266)*N(F266))</f>
        <v/>
      </c>
      <c r="K266" s="14" t="str">
        <f>IF(COUNTA($A266:$I266)=0,"",N($D266)*N(G266))</f>
        <v/>
      </c>
      <c r="L266" s="14" t="str">
        <f>IF(COUNTA($A266:$I266)=0,"",N($D266)*N(H266))</f>
        <v/>
      </c>
      <c r="M266" s="14" t="str">
        <f>IF(COUNTA($A266:$I266)=0,"",N($D266)*N(I266))</f>
        <v/>
      </c>
      <c r="N266" s="15" t="str">
        <f>IF(COUNTA($A266:$I266)=0,"",IF(OR($B266="",SUMPRODUCT(--('By category'!$A$2:$A$21=$B266))=0),"Check category",IF($A266="","Check ID",IF(SUMPRODUCT(--($A$2:$A$300=$A266))&gt;1,"Duplicate ID",IF(OR(NOT(ISNUMBER(D266)),NOT(OR(E266="Y",E266="N")),COUNT(F266:I266)&lt;4),"Check inputs","OK")))))</f>
        <v/>
      </c>
    </row>
    <row r="267" ht="26" customHeight="1" spans="1:14" x14ac:dyDescent="0.25">
      <c r="A267" s="12"/>
      <c r="B267" s="12"/>
      <c r="C267" s="13"/>
      <c r="D267" s="12"/>
      <c r="E267" s="12"/>
      <c r="F267" s="12"/>
      <c r="G267" s="12"/>
      <c r="H267" s="12"/>
      <c r="I267" s="12"/>
      <c r="J267" s="14" t="str">
        <f>IF(COUNTA($A267:$I267)=0,"",N($D267)*N(F267))</f>
        <v/>
      </c>
      <c r="K267" s="14" t="str">
        <f>IF(COUNTA($A267:$I267)=0,"",N($D267)*N(G267))</f>
        <v/>
      </c>
      <c r="L267" s="14" t="str">
        <f>IF(COUNTA($A267:$I267)=0,"",N($D267)*N(H267))</f>
        <v/>
      </c>
      <c r="M267" s="14" t="str">
        <f>IF(COUNTA($A267:$I267)=0,"",N($D267)*N(I267))</f>
        <v/>
      </c>
      <c r="N267" s="15" t="str">
        <f>IF(COUNTA($A267:$I267)=0,"",IF(OR($B267="",SUMPRODUCT(--('By category'!$A$2:$A$21=$B267))=0),"Check category",IF($A267="","Check ID",IF(SUMPRODUCT(--($A$2:$A$300=$A267))&gt;1,"Duplicate ID",IF(OR(NOT(ISNUMBER(D267)),NOT(OR(E267="Y",E267="N")),COUNT(F267:I267)&lt;4),"Check inputs","OK")))))</f>
        <v/>
      </c>
    </row>
    <row r="268" ht="26" customHeight="1" spans="1:14" x14ac:dyDescent="0.25">
      <c r="A268" s="12"/>
      <c r="B268" s="12"/>
      <c r="C268" s="13"/>
      <c r="D268" s="12"/>
      <c r="E268" s="12"/>
      <c r="F268" s="12"/>
      <c r="G268" s="12"/>
      <c r="H268" s="12"/>
      <c r="I268" s="12"/>
      <c r="J268" s="14" t="str">
        <f>IF(COUNTA($A268:$I268)=0,"",N($D268)*N(F268))</f>
        <v/>
      </c>
      <c r="K268" s="14" t="str">
        <f>IF(COUNTA($A268:$I268)=0,"",N($D268)*N(G268))</f>
        <v/>
      </c>
      <c r="L268" s="14" t="str">
        <f>IF(COUNTA($A268:$I268)=0,"",N($D268)*N(H268))</f>
        <v/>
      </c>
      <c r="M268" s="14" t="str">
        <f>IF(COUNTA($A268:$I268)=0,"",N($D268)*N(I268))</f>
        <v/>
      </c>
      <c r="N268" s="15" t="str">
        <f>IF(COUNTA($A268:$I268)=0,"",IF(OR($B268="",SUMPRODUCT(--('By category'!$A$2:$A$21=$B268))=0),"Check category",IF($A268="","Check ID",IF(SUMPRODUCT(--($A$2:$A$300=$A268))&gt;1,"Duplicate ID",IF(OR(NOT(ISNUMBER(D268)),NOT(OR(E268="Y",E268="N")),COUNT(F268:I268)&lt;4),"Check inputs","OK")))))</f>
        <v/>
      </c>
    </row>
    <row r="269" ht="26" customHeight="1" spans="1:14" x14ac:dyDescent="0.25">
      <c r="A269" s="12"/>
      <c r="B269" s="12"/>
      <c r="C269" s="13"/>
      <c r="D269" s="12"/>
      <c r="E269" s="12"/>
      <c r="F269" s="12"/>
      <c r="G269" s="12"/>
      <c r="H269" s="12"/>
      <c r="I269" s="12"/>
      <c r="J269" s="14" t="str">
        <f>IF(COUNTA($A269:$I269)=0,"",N($D269)*N(F269))</f>
        <v/>
      </c>
      <c r="K269" s="14" t="str">
        <f>IF(COUNTA($A269:$I269)=0,"",N($D269)*N(G269))</f>
        <v/>
      </c>
      <c r="L269" s="14" t="str">
        <f>IF(COUNTA($A269:$I269)=0,"",N($D269)*N(H269))</f>
        <v/>
      </c>
      <c r="M269" s="14" t="str">
        <f>IF(COUNTA($A269:$I269)=0,"",N($D269)*N(I269))</f>
        <v/>
      </c>
      <c r="N269" s="15" t="str">
        <f>IF(COUNTA($A269:$I269)=0,"",IF(OR($B269="",SUMPRODUCT(--('By category'!$A$2:$A$21=$B269))=0),"Check category",IF($A269="","Check ID",IF(SUMPRODUCT(--($A$2:$A$300=$A269))&gt;1,"Duplicate ID",IF(OR(NOT(ISNUMBER(D269)),NOT(OR(E269="Y",E269="N")),COUNT(F269:I269)&lt;4),"Check inputs","OK")))))</f>
        <v/>
      </c>
    </row>
    <row r="270" ht="26" customHeight="1" spans="1:14" x14ac:dyDescent="0.25">
      <c r="A270" s="12"/>
      <c r="B270" s="12"/>
      <c r="C270" s="13"/>
      <c r="D270" s="12"/>
      <c r="E270" s="12"/>
      <c r="F270" s="12"/>
      <c r="G270" s="12"/>
      <c r="H270" s="12"/>
      <c r="I270" s="12"/>
      <c r="J270" s="14" t="str">
        <f>IF(COUNTA($A270:$I270)=0,"",N($D270)*N(F270))</f>
        <v/>
      </c>
      <c r="K270" s="14" t="str">
        <f>IF(COUNTA($A270:$I270)=0,"",N($D270)*N(G270))</f>
        <v/>
      </c>
      <c r="L270" s="14" t="str">
        <f>IF(COUNTA($A270:$I270)=0,"",N($D270)*N(H270))</f>
        <v/>
      </c>
      <c r="M270" s="14" t="str">
        <f>IF(COUNTA($A270:$I270)=0,"",N($D270)*N(I270))</f>
        <v/>
      </c>
      <c r="N270" s="15" t="str">
        <f>IF(COUNTA($A270:$I270)=0,"",IF(OR($B270="",SUMPRODUCT(--('By category'!$A$2:$A$21=$B270))=0),"Check category",IF($A270="","Check ID",IF(SUMPRODUCT(--($A$2:$A$300=$A270))&gt;1,"Duplicate ID",IF(OR(NOT(ISNUMBER(D270)),NOT(OR(E270="Y",E270="N")),COUNT(F270:I270)&lt;4),"Check inputs","OK")))))</f>
        <v/>
      </c>
    </row>
    <row r="271" ht="26" customHeight="1" spans="1:14" x14ac:dyDescent="0.25">
      <c r="A271" s="12"/>
      <c r="B271" s="12"/>
      <c r="C271" s="13"/>
      <c r="D271" s="12"/>
      <c r="E271" s="12"/>
      <c r="F271" s="12"/>
      <c r="G271" s="12"/>
      <c r="H271" s="12"/>
      <c r="I271" s="12"/>
      <c r="J271" s="14" t="str">
        <f>IF(COUNTA($A271:$I271)=0,"",N($D271)*N(F271))</f>
        <v/>
      </c>
      <c r="K271" s="14" t="str">
        <f>IF(COUNTA($A271:$I271)=0,"",N($D271)*N(G271))</f>
        <v/>
      </c>
      <c r="L271" s="14" t="str">
        <f>IF(COUNTA($A271:$I271)=0,"",N($D271)*N(H271))</f>
        <v/>
      </c>
      <c r="M271" s="14" t="str">
        <f>IF(COUNTA($A271:$I271)=0,"",N($D271)*N(I271))</f>
        <v/>
      </c>
      <c r="N271" s="15" t="str">
        <f>IF(COUNTA($A271:$I271)=0,"",IF(OR($B271="",SUMPRODUCT(--('By category'!$A$2:$A$21=$B271))=0),"Check category",IF($A271="","Check ID",IF(SUMPRODUCT(--($A$2:$A$300=$A271))&gt;1,"Duplicate ID",IF(OR(NOT(ISNUMBER(D271)),NOT(OR(E271="Y",E271="N")),COUNT(F271:I271)&lt;4),"Check inputs","OK")))))</f>
        <v/>
      </c>
    </row>
    <row r="272" ht="26" customHeight="1" spans="1:14" x14ac:dyDescent="0.25">
      <c r="A272" s="12"/>
      <c r="B272" s="12"/>
      <c r="C272" s="13"/>
      <c r="D272" s="12"/>
      <c r="E272" s="12"/>
      <c r="F272" s="12"/>
      <c r="G272" s="12"/>
      <c r="H272" s="12"/>
      <c r="I272" s="12"/>
      <c r="J272" s="14" t="str">
        <f>IF(COUNTA($A272:$I272)=0,"",N($D272)*N(F272))</f>
        <v/>
      </c>
      <c r="K272" s="14" t="str">
        <f>IF(COUNTA($A272:$I272)=0,"",N($D272)*N(G272))</f>
        <v/>
      </c>
      <c r="L272" s="14" t="str">
        <f>IF(COUNTA($A272:$I272)=0,"",N($D272)*N(H272))</f>
        <v/>
      </c>
      <c r="M272" s="14" t="str">
        <f>IF(COUNTA($A272:$I272)=0,"",N($D272)*N(I272))</f>
        <v/>
      </c>
      <c r="N272" s="15" t="str">
        <f>IF(COUNTA($A272:$I272)=0,"",IF(OR($B272="",SUMPRODUCT(--('By category'!$A$2:$A$21=$B272))=0),"Check category",IF($A272="","Check ID",IF(SUMPRODUCT(--($A$2:$A$300=$A272))&gt;1,"Duplicate ID",IF(OR(NOT(ISNUMBER(D272)),NOT(OR(E272="Y",E272="N")),COUNT(F272:I272)&lt;4),"Check inputs","OK")))))</f>
        <v/>
      </c>
    </row>
    <row r="273" ht="26" customHeight="1" spans="1:14" x14ac:dyDescent="0.25">
      <c r="A273" s="12"/>
      <c r="B273" s="12"/>
      <c r="C273" s="13"/>
      <c r="D273" s="12"/>
      <c r="E273" s="12"/>
      <c r="F273" s="12"/>
      <c r="G273" s="12"/>
      <c r="H273" s="12"/>
      <c r="I273" s="12"/>
      <c r="J273" s="14" t="str">
        <f>IF(COUNTA($A273:$I273)=0,"",N($D273)*N(F273))</f>
        <v/>
      </c>
      <c r="K273" s="14" t="str">
        <f>IF(COUNTA($A273:$I273)=0,"",N($D273)*N(G273))</f>
        <v/>
      </c>
      <c r="L273" s="14" t="str">
        <f>IF(COUNTA($A273:$I273)=0,"",N($D273)*N(H273))</f>
        <v/>
      </c>
      <c r="M273" s="14" t="str">
        <f>IF(COUNTA($A273:$I273)=0,"",N($D273)*N(I273))</f>
        <v/>
      </c>
      <c r="N273" s="15" t="str">
        <f>IF(COUNTA($A273:$I273)=0,"",IF(OR($B273="",SUMPRODUCT(--('By category'!$A$2:$A$21=$B273))=0),"Check category",IF($A273="","Check ID",IF(SUMPRODUCT(--($A$2:$A$300=$A273))&gt;1,"Duplicate ID",IF(OR(NOT(ISNUMBER(D273)),NOT(OR(E273="Y",E273="N")),COUNT(F273:I273)&lt;4),"Check inputs","OK")))))</f>
        <v/>
      </c>
    </row>
    <row r="274" ht="26" customHeight="1" spans="1:14" x14ac:dyDescent="0.25">
      <c r="A274" s="12"/>
      <c r="B274" s="12"/>
      <c r="C274" s="13"/>
      <c r="D274" s="12"/>
      <c r="E274" s="12"/>
      <c r="F274" s="12"/>
      <c r="G274" s="12"/>
      <c r="H274" s="12"/>
      <c r="I274" s="12"/>
      <c r="J274" s="14" t="str">
        <f>IF(COUNTA($A274:$I274)=0,"",N($D274)*N(F274))</f>
        <v/>
      </c>
      <c r="K274" s="14" t="str">
        <f>IF(COUNTA($A274:$I274)=0,"",N($D274)*N(G274))</f>
        <v/>
      </c>
      <c r="L274" s="14" t="str">
        <f>IF(COUNTA($A274:$I274)=0,"",N($D274)*N(H274))</f>
        <v/>
      </c>
      <c r="M274" s="14" t="str">
        <f>IF(COUNTA($A274:$I274)=0,"",N($D274)*N(I274))</f>
        <v/>
      </c>
      <c r="N274" s="15" t="str">
        <f>IF(COUNTA($A274:$I274)=0,"",IF(OR($B274="",SUMPRODUCT(--('By category'!$A$2:$A$21=$B274))=0),"Check category",IF($A274="","Check ID",IF(SUMPRODUCT(--($A$2:$A$300=$A274))&gt;1,"Duplicate ID",IF(OR(NOT(ISNUMBER(D274)),NOT(OR(E274="Y",E274="N")),COUNT(F274:I274)&lt;4),"Check inputs","OK")))))</f>
        <v/>
      </c>
    </row>
    <row r="275" ht="26" customHeight="1" spans="1:14" x14ac:dyDescent="0.25">
      <c r="A275" s="12"/>
      <c r="B275" s="12"/>
      <c r="C275" s="13"/>
      <c r="D275" s="12"/>
      <c r="E275" s="12"/>
      <c r="F275" s="12"/>
      <c r="G275" s="12"/>
      <c r="H275" s="12"/>
      <c r="I275" s="12"/>
      <c r="J275" s="14" t="str">
        <f>IF(COUNTA($A275:$I275)=0,"",N($D275)*N(F275))</f>
        <v/>
      </c>
      <c r="K275" s="14" t="str">
        <f>IF(COUNTA($A275:$I275)=0,"",N($D275)*N(G275))</f>
        <v/>
      </c>
      <c r="L275" s="14" t="str">
        <f>IF(COUNTA($A275:$I275)=0,"",N($D275)*N(H275))</f>
        <v/>
      </c>
      <c r="M275" s="14" t="str">
        <f>IF(COUNTA($A275:$I275)=0,"",N($D275)*N(I275))</f>
        <v/>
      </c>
      <c r="N275" s="15" t="str">
        <f>IF(COUNTA($A275:$I275)=0,"",IF(OR($B275="",SUMPRODUCT(--('By category'!$A$2:$A$21=$B275))=0),"Check category",IF($A275="","Check ID",IF(SUMPRODUCT(--($A$2:$A$300=$A275))&gt;1,"Duplicate ID",IF(OR(NOT(ISNUMBER(D275)),NOT(OR(E275="Y",E275="N")),COUNT(F275:I275)&lt;4),"Check inputs","OK")))))</f>
        <v/>
      </c>
    </row>
    <row r="276" ht="26" customHeight="1" spans="1:14" x14ac:dyDescent="0.25">
      <c r="A276" s="12"/>
      <c r="B276" s="12"/>
      <c r="C276" s="13"/>
      <c r="D276" s="12"/>
      <c r="E276" s="12"/>
      <c r="F276" s="12"/>
      <c r="G276" s="12"/>
      <c r="H276" s="12"/>
      <c r="I276" s="12"/>
      <c r="J276" s="14" t="str">
        <f>IF(COUNTA($A276:$I276)=0,"",N($D276)*N(F276))</f>
        <v/>
      </c>
      <c r="K276" s="14" t="str">
        <f>IF(COUNTA($A276:$I276)=0,"",N($D276)*N(G276))</f>
        <v/>
      </c>
      <c r="L276" s="14" t="str">
        <f>IF(COUNTA($A276:$I276)=0,"",N($D276)*N(H276))</f>
        <v/>
      </c>
      <c r="M276" s="14" t="str">
        <f>IF(COUNTA($A276:$I276)=0,"",N($D276)*N(I276))</f>
        <v/>
      </c>
      <c r="N276" s="15" t="str">
        <f>IF(COUNTA($A276:$I276)=0,"",IF(OR($B276="",SUMPRODUCT(--('By category'!$A$2:$A$21=$B276))=0),"Check category",IF($A276="","Check ID",IF(SUMPRODUCT(--($A$2:$A$300=$A276))&gt;1,"Duplicate ID",IF(OR(NOT(ISNUMBER(D276)),NOT(OR(E276="Y",E276="N")),COUNT(F276:I276)&lt;4),"Check inputs","OK")))))</f>
        <v/>
      </c>
    </row>
    <row r="277" ht="26" customHeight="1" spans="1:14" x14ac:dyDescent="0.25">
      <c r="A277" s="12"/>
      <c r="B277" s="12"/>
      <c r="C277" s="13"/>
      <c r="D277" s="12"/>
      <c r="E277" s="12"/>
      <c r="F277" s="12"/>
      <c r="G277" s="12"/>
      <c r="H277" s="12"/>
      <c r="I277" s="12"/>
      <c r="J277" s="14" t="str">
        <f>IF(COUNTA($A277:$I277)=0,"",N($D277)*N(F277))</f>
        <v/>
      </c>
      <c r="K277" s="14" t="str">
        <f>IF(COUNTA($A277:$I277)=0,"",N($D277)*N(G277))</f>
        <v/>
      </c>
      <c r="L277" s="14" t="str">
        <f>IF(COUNTA($A277:$I277)=0,"",N($D277)*N(H277))</f>
        <v/>
      </c>
      <c r="M277" s="14" t="str">
        <f>IF(COUNTA($A277:$I277)=0,"",N($D277)*N(I277))</f>
        <v/>
      </c>
      <c r="N277" s="15" t="str">
        <f>IF(COUNTA($A277:$I277)=0,"",IF(OR($B277="",SUMPRODUCT(--('By category'!$A$2:$A$21=$B277))=0),"Check category",IF($A277="","Check ID",IF(SUMPRODUCT(--($A$2:$A$300=$A277))&gt;1,"Duplicate ID",IF(OR(NOT(ISNUMBER(D277)),NOT(OR(E277="Y",E277="N")),COUNT(F277:I277)&lt;4),"Check inputs","OK")))))</f>
        <v/>
      </c>
    </row>
    <row r="278" ht="26" customHeight="1" spans="1:14" x14ac:dyDescent="0.25">
      <c r="A278" s="12"/>
      <c r="B278" s="12"/>
      <c r="C278" s="13"/>
      <c r="D278" s="12"/>
      <c r="E278" s="12"/>
      <c r="F278" s="12"/>
      <c r="G278" s="12"/>
      <c r="H278" s="12"/>
      <c r="I278" s="12"/>
      <c r="J278" s="14" t="str">
        <f>IF(COUNTA($A278:$I278)=0,"",N($D278)*N(F278))</f>
        <v/>
      </c>
      <c r="K278" s="14" t="str">
        <f>IF(COUNTA($A278:$I278)=0,"",N($D278)*N(G278))</f>
        <v/>
      </c>
      <c r="L278" s="14" t="str">
        <f>IF(COUNTA($A278:$I278)=0,"",N($D278)*N(H278))</f>
        <v/>
      </c>
      <c r="M278" s="14" t="str">
        <f>IF(COUNTA($A278:$I278)=0,"",N($D278)*N(I278))</f>
        <v/>
      </c>
      <c r="N278" s="15" t="str">
        <f>IF(COUNTA($A278:$I278)=0,"",IF(OR($B278="",SUMPRODUCT(--('By category'!$A$2:$A$21=$B278))=0),"Check category",IF($A278="","Check ID",IF(SUMPRODUCT(--($A$2:$A$300=$A278))&gt;1,"Duplicate ID",IF(OR(NOT(ISNUMBER(D278)),NOT(OR(E278="Y",E278="N")),COUNT(F278:I278)&lt;4),"Check inputs","OK")))))</f>
        <v/>
      </c>
    </row>
    <row r="279" ht="26" customHeight="1" spans="1:14" x14ac:dyDescent="0.25">
      <c r="A279" s="12"/>
      <c r="B279" s="12"/>
      <c r="C279" s="13"/>
      <c r="D279" s="12"/>
      <c r="E279" s="12"/>
      <c r="F279" s="12"/>
      <c r="G279" s="12"/>
      <c r="H279" s="12"/>
      <c r="I279" s="12"/>
      <c r="J279" s="14" t="str">
        <f>IF(COUNTA($A279:$I279)=0,"",N($D279)*N(F279))</f>
        <v/>
      </c>
      <c r="K279" s="14" t="str">
        <f>IF(COUNTA($A279:$I279)=0,"",N($D279)*N(G279))</f>
        <v/>
      </c>
      <c r="L279" s="14" t="str">
        <f>IF(COUNTA($A279:$I279)=0,"",N($D279)*N(H279))</f>
        <v/>
      </c>
      <c r="M279" s="14" t="str">
        <f>IF(COUNTA($A279:$I279)=0,"",N($D279)*N(I279))</f>
        <v/>
      </c>
      <c r="N279" s="15" t="str">
        <f>IF(COUNTA($A279:$I279)=0,"",IF(OR($B279="",SUMPRODUCT(--('By category'!$A$2:$A$21=$B279))=0),"Check category",IF($A279="","Check ID",IF(SUMPRODUCT(--($A$2:$A$300=$A279))&gt;1,"Duplicate ID",IF(OR(NOT(ISNUMBER(D279)),NOT(OR(E279="Y",E279="N")),COUNT(F279:I279)&lt;4),"Check inputs","OK")))))</f>
        <v/>
      </c>
    </row>
    <row r="280" ht="26" customHeight="1" spans="1:14" x14ac:dyDescent="0.25">
      <c r="A280" s="12"/>
      <c r="B280" s="12"/>
      <c r="C280" s="13"/>
      <c r="D280" s="12"/>
      <c r="E280" s="12"/>
      <c r="F280" s="12"/>
      <c r="G280" s="12"/>
      <c r="H280" s="12"/>
      <c r="I280" s="12"/>
      <c r="J280" s="14" t="str">
        <f>IF(COUNTA($A280:$I280)=0,"",N($D280)*N(F280))</f>
        <v/>
      </c>
      <c r="K280" s="14" t="str">
        <f>IF(COUNTA($A280:$I280)=0,"",N($D280)*N(G280))</f>
        <v/>
      </c>
      <c r="L280" s="14" t="str">
        <f>IF(COUNTA($A280:$I280)=0,"",N($D280)*N(H280))</f>
        <v/>
      </c>
      <c r="M280" s="14" t="str">
        <f>IF(COUNTA($A280:$I280)=0,"",N($D280)*N(I280))</f>
        <v/>
      </c>
      <c r="N280" s="15" t="str">
        <f>IF(COUNTA($A280:$I280)=0,"",IF(OR($B280="",SUMPRODUCT(--('By category'!$A$2:$A$21=$B280))=0),"Check category",IF($A280="","Check ID",IF(SUMPRODUCT(--($A$2:$A$300=$A280))&gt;1,"Duplicate ID",IF(OR(NOT(ISNUMBER(D280)),NOT(OR(E280="Y",E280="N")),COUNT(F280:I280)&lt;4),"Check inputs","OK")))))</f>
        <v/>
      </c>
    </row>
    <row r="281" ht="26" customHeight="1" spans="1:14" x14ac:dyDescent="0.25">
      <c r="A281" s="12"/>
      <c r="B281" s="12"/>
      <c r="C281" s="13"/>
      <c r="D281" s="12"/>
      <c r="E281" s="12"/>
      <c r="F281" s="12"/>
      <c r="G281" s="12"/>
      <c r="H281" s="12"/>
      <c r="I281" s="12"/>
      <c r="J281" s="14" t="str">
        <f>IF(COUNTA($A281:$I281)=0,"",N($D281)*N(F281))</f>
        <v/>
      </c>
      <c r="K281" s="14" t="str">
        <f>IF(COUNTA($A281:$I281)=0,"",N($D281)*N(G281))</f>
        <v/>
      </c>
      <c r="L281" s="14" t="str">
        <f>IF(COUNTA($A281:$I281)=0,"",N($D281)*N(H281))</f>
        <v/>
      </c>
      <c r="M281" s="14" t="str">
        <f>IF(COUNTA($A281:$I281)=0,"",N($D281)*N(I281))</f>
        <v/>
      </c>
      <c r="N281" s="15" t="str">
        <f>IF(COUNTA($A281:$I281)=0,"",IF(OR($B281="",SUMPRODUCT(--('By category'!$A$2:$A$21=$B281))=0),"Check category",IF($A281="","Check ID",IF(SUMPRODUCT(--($A$2:$A$300=$A281))&gt;1,"Duplicate ID",IF(OR(NOT(ISNUMBER(D281)),NOT(OR(E281="Y",E281="N")),COUNT(F281:I281)&lt;4),"Check inputs","OK")))))</f>
        <v/>
      </c>
    </row>
    <row r="282" ht="26" customHeight="1" spans="1:14" x14ac:dyDescent="0.25">
      <c r="A282" s="12"/>
      <c r="B282" s="12"/>
      <c r="C282" s="13"/>
      <c r="D282" s="12"/>
      <c r="E282" s="12"/>
      <c r="F282" s="12"/>
      <c r="G282" s="12"/>
      <c r="H282" s="12"/>
      <c r="I282" s="12"/>
      <c r="J282" s="14" t="str">
        <f>IF(COUNTA($A282:$I282)=0,"",N($D282)*N(F282))</f>
        <v/>
      </c>
      <c r="K282" s="14" t="str">
        <f>IF(COUNTA($A282:$I282)=0,"",N($D282)*N(G282))</f>
        <v/>
      </c>
      <c r="L282" s="14" t="str">
        <f>IF(COUNTA($A282:$I282)=0,"",N($D282)*N(H282))</f>
        <v/>
      </c>
      <c r="M282" s="14" t="str">
        <f>IF(COUNTA($A282:$I282)=0,"",N($D282)*N(I282))</f>
        <v/>
      </c>
      <c r="N282" s="15" t="str">
        <f>IF(COUNTA($A282:$I282)=0,"",IF(OR($B282="",SUMPRODUCT(--('By category'!$A$2:$A$21=$B282))=0),"Check category",IF($A282="","Check ID",IF(SUMPRODUCT(--($A$2:$A$300=$A282))&gt;1,"Duplicate ID",IF(OR(NOT(ISNUMBER(D282)),NOT(OR(E282="Y",E282="N")),COUNT(F282:I282)&lt;4),"Check inputs","OK")))))</f>
        <v/>
      </c>
    </row>
    <row r="283" ht="26" customHeight="1" spans="1:14" x14ac:dyDescent="0.25">
      <c r="A283" s="12"/>
      <c r="B283" s="12"/>
      <c r="C283" s="13"/>
      <c r="D283" s="12"/>
      <c r="E283" s="12"/>
      <c r="F283" s="12"/>
      <c r="G283" s="12"/>
      <c r="H283" s="12"/>
      <c r="I283" s="12"/>
      <c r="J283" s="14" t="str">
        <f>IF(COUNTA($A283:$I283)=0,"",N($D283)*N(F283))</f>
        <v/>
      </c>
      <c r="K283" s="14" t="str">
        <f>IF(COUNTA($A283:$I283)=0,"",N($D283)*N(G283))</f>
        <v/>
      </c>
      <c r="L283" s="14" t="str">
        <f>IF(COUNTA($A283:$I283)=0,"",N($D283)*N(H283))</f>
        <v/>
      </c>
      <c r="M283" s="14" t="str">
        <f>IF(COUNTA($A283:$I283)=0,"",N($D283)*N(I283))</f>
        <v/>
      </c>
      <c r="N283" s="15" t="str">
        <f>IF(COUNTA($A283:$I283)=0,"",IF(OR($B283="",SUMPRODUCT(--('By category'!$A$2:$A$21=$B283))=0),"Check category",IF($A283="","Check ID",IF(SUMPRODUCT(--($A$2:$A$300=$A283))&gt;1,"Duplicate ID",IF(OR(NOT(ISNUMBER(D283)),NOT(OR(E283="Y",E283="N")),COUNT(F283:I283)&lt;4),"Check inputs","OK")))))</f>
        <v/>
      </c>
    </row>
    <row r="284" ht="26" customHeight="1" spans="1:14" x14ac:dyDescent="0.25">
      <c r="A284" s="12"/>
      <c r="B284" s="12"/>
      <c r="C284" s="13"/>
      <c r="D284" s="12"/>
      <c r="E284" s="12"/>
      <c r="F284" s="12"/>
      <c r="G284" s="12"/>
      <c r="H284" s="12"/>
      <c r="I284" s="12"/>
      <c r="J284" s="14" t="str">
        <f>IF(COUNTA($A284:$I284)=0,"",N($D284)*N(F284))</f>
        <v/>
      </c>
      <c r="K284" s="14" t="str">
        <f>IF(COUNTA($A284:$I284)=0,"",N($D284)*N(G284))</f>
        <v/>
      </c>
      <c r="L284" s="14" t="str">
        <f>IF(COUNTA($A284:$I284)=0,"",N($D284)*N(H284))</f>
        <v/>
      </c>
      <c r="M284" s="14" t="str">
        <f>IF(COUNTA($A284:$I284)=0,"",N($D284)*N(I284))</f>
        <v/>
      </c>
      <c r="N284" s="15" t="str">
        <f>IF(COUNTA($A284:$I284)=0,"",IF(OR($B284="",SUMPRODUCT(--('By category'!$A$2:$A$21=$B284))=0),"Check category",IF($A284="","Check ID",IF(SUMPRODUCT(--($A$2:$A$300=$A284))&gt;1,"Duplicate ID",IF(OR(NOT(ISNUMBER(D284)),NOT(OR(E284="Y",E284="N")),COUNT(F284:I284)&lt;4),"Check inputs","OK")))))</f>
        <v/>
      </c>
    </row>
    <row r="285" ht="26" customHeight="1" spans="1:14" x14ac:dyDescent="0.25">
      <c r="A285" s="12"/>
      <c r="B285" s="12"/>
      <c r="C285" s="13"/>
      <c r="D285" s="12"/>
      <c r="E285" s="12"/>
      <c r="F285" s="12"/>
      <c r="G285" s="12"/>
      <c r="H285" s="12"/>
      <c r="I285" s="12"/>
      <c r="J285" s="14" t="str">
        <f>IF(COUNTA($A285:$I285)=0,"",N($D285)*N(F285))</f>
        <v/>
      </c>
      <c r="K285" s="14" t="str">
        <f>IF(COUNTA($A285:$I285)=0,"",N($D285)*N(G285))</f>
        <v/>
      </c>
      <c r="L285" s="14" t="str">
        <f>IF(COUNTA($A285:$I285)=0,"",N($D285)*N(H285))</f>
        <v/>
      </c>
      <c r="M285" s="14" t="str">
        <f>IF(COUNTA($A285:$I285)=0,"",N($D285)*N(I285))</f>
        <v/>
      </c>
      <c r="N285" s="15" t="str">
        <f>IF(COUNTA($A285:$I285)=0,"",IF(OR($B285="",SUMPRODUCT(--('By category'!$A$2:$A$21=$B285))=0),"Check category",IF($A285="","Check ID",IF(SUMPRODUCT(--($A$2:$A$300=$A285))&gt;1,"Duplicate ID",IF(OR(NOT(ISNUMBER(D285)),NOT(OR(E285="Y",E285="N")),COUNT(F285:I285)&lt;4),"Check inputs","OK")))))</f>
        <v/>
      </c>
    </row>
    <row r="286" ht="26" customHeight="1" spans="1:14" x14ac:dyDescent="0.25">
      <c r="A286" s="12"/>
      <c r="B286" s="12"/>
      <c r="C286" s="13"/>
      <c r="D286" s="12"/>
      <c r="E286" s="12"/>
      <c r="F286" s="12"/>
      <c r="G286" s="12"/>
      <c r="H286" s="12"/>
      <c r="I286" s="12"/>
      <c r="J286" s="14" t="str">
        <f>IF(COUNTA($A286:$I286)=0,"",N($D286)*N(F286))</f>
        <v/>
      </c>
      <c r="K286" s="14" t="str">
        <f>IF(COUNTA($A286:$I286)=0,"",N($D286)*N(G286))</f>
        <v/>
      </c>
      <c r="L286" s="14" t="str">
        <f>IF(COUNTA($A286:$I286)=0,"",N($D286)*N(H286))</f>
        <v/>
      </c>
      <c r="M286" s="14" t="str">
        <f>IF(COUNTA($A286:$I286)=0,"",N($D286)*N(I286))</f>
        <v/>
      </c>
      <c r="N286" s="15" t="str">
        <f>IF(COUNTA($A286:$I286)=0,"",IF(OR($B286="",SUMPRODUCT(--('By category'!$A$2:$A$21=$B286))=0),"Check category",IF($A286="","Check ID",IF(SUMPRODUCT(--($A$2:$A$300=$A286))&gt;1,"Duplicate ID",IF(OR(NOT(ISNUMBER(D286)),NOT(OR(E286="Y",E286="N")),COUNT(F286:I286)&lt;4),"Check inputs","OK")))))</f>
        <v/>
      </c>
    </row>
    <row r="287" ht="26" customHeight="1" spans="1:14" x14ac:dyDescent="0.25">
      <c r="A287" s="12"/>
      <c r="B287" s="12"/>
      <c r="C287" s="13"/>
      <c r="D287" s="12"/>
      <c r="E287" s="12"/>
      <c r="F287" s="12"/>
      <c r="G287" s="12"/>
      <c r="H287" s="12"/>
      <c r="I287" s="12"/>
      <c r="J287" s="14" t="str">
        <f>IF(COUNTA($A287:$I287)=0,"",N($D287)*N(F287))</f>
        <v/>
      </c>
      <c r="K287" s="14" t="str">
        <f>IF(COUNTA($A287:$I287)=0,"",N($D287)*N(G287))</f>
        <v/>
      </c>
      <c r="L287" s="14" t="str">
        <f>IF(COUNTA($A287:$I287)=0,"",N($D287)*N(H287))</f>
        <v/>
      </c>
      <c r="M287" s="14" t="str">
        <f>IF(COUNTA($A287:$I287)=0,"",N($D287)*N(I287))</f>
        <v/>
      </c>
      <c r="N287" s="15" t="str">
        <f>IF(COUNTA($A287:$I287)=0,"",IF(OR($B287="",SUMPRODUCT(--('By category'!$A$2:$A$21=$B287))=0),"Check category",IF($A287="","Check ID",IF(SUMPRODUCT(--($A$2:$A$300=$A287))&gt;1,"Duplicate ID",IF(OR(NOT(ISNUMBER(D287)),NOT(OR(E287="Y",E287="N")),COUNT(F287:I287)&lt;4),"Check inputs","OK")))))</f>
        <v/>
      </c>
    </row>
    <row r="288" ht="26" customHeight="1" spans="1:14" x14ac:dyDescent="0.25">
      <c r="A288" s="12"/>
      <c r="B288" s="12"/>
      <c r="C288" s="13"/>
      <c r="D288" s="12"/>
      <c r="E288" s="12"/>
      <c r="F288" s="12"/>
      <c r="G288" s="12"/>
      <c r="H288" s="12"/>
      <c r="I288" s="12"/>
      <c r="J288" s="14" t="str">
        <f>IF(COUNTA($A288:$I288)=0,"",N($D288)*N(F288))</f>
        <v/>
      </c>
      <c r="K288" s="14" t="str">
        <f>IF(COUNTA($A288:$I288)=0,"",N($D288)*N(G288))</f>
        <v/>
      </c>
      <c r="L288" s="14" t="str">
        <f>IF(COUNTA($A288:$I288)=0,"",N($D288)*N(H288))</f>
        <v/>
      </c>
      <c r="M288" s="14" t="str">
        <f>IF(COUNTA($A288:$I288)=0,"",N($D288)*N(I288))</f>
        <v/>
      </c>
      <c r="N288" s="15" t="str">
        <f>IF(COUNTA($A288:$I288)=0,"",IF(OR($B288="",SUMPRODUCT(--('By category'!$A$2:$A$21=$B288))=0),"Check category",IF($A288="","Check ID",IF(SUMPRODUCT(--($A$2:$A$300=$A288))&gt;1,"Duplicate ID",IF(OR(NOT(ISNUMBER(D288)),NOT(OR(E288="Y",E288="N")),COUNT(F288:I288)&lt;4),"Check inputs","OK")))))</f>
        <v/>
      </c>
    </row>
    <row r="289" ht="26" customHeight="1" spans="1:14" x14ac:dyDescent="0.25">
      <c r="A289" s="12"/>
      <c r="B289" s="12"/>
      <c r="C289" s="13"/>
      <c r="D289" s="12"/>
      <c r="E289" s="12"/>
      <c r="F289" s="12"/>
      <c r="G289" s="12"/>
      <c r="H289" s="12"/>
      <c r="I289" s="12"/>
      <c r="J289" s="14" t="str">
        <f>IF(COUNTA($A289:$I289)=0,"",N($D289)*N(F289))</f>
        <v/>
      </c>
      <c r="K289" s="14" t="str">
        <f>IF(COUNTA($A289:$I289)=0,"",N($D289)*N(G289))</f>
        <v/>
      </c>
      <c r="L289" s="14" t="str">
        <f>IF(COUNTA($A289:$I289)=0,"",N($D289)*N(H289))</f>
        <v/>
      </c>
      <c r="M289" s="14" t="str">
        <f>IF(COUNTA($A289:$I289)=0,"",N($D289)*N(I289))</f>
        <v/>
      </c>
      <c r="N289" s="15" t="str">
        <f>IF(COUNTA($A289:$I289)=0,"",IF(OR($B289="",SUMPRODUCT(--('By category'!$A$2:$A$21=$B289))=0),"Check category",IF($A289="","Check ID",IF(SUMPRODUCT(--($A$2:$A$300=$A289))&gt;1,"Duplicate ID",IF(OR(NOT(ISNUMBER(D289)),NOT(OR(E289="Y",E289="N")),COUNT(F289:I289)&lt;4),"Check inputs","OK")))))</f>
        <v/>
      </c>
    </row>
    <row r="290" ht="26" customHeight="1" spans="1:14" x14ac:dyDescent="0.25">
      <c r="A290" s="12"/>
      <c r="B290" s="12"/>
      <c r="C290" s="13"/>
      <c r="D290" s="12"/>
      <c r="E290" s="12"/>
      <c r="F290" s="12"/>
      <c r="G290" s="12"/>
      <c r="H290" s="12"/>
      <c r="I290" s="12"/>
      <c r="J290" s="14" t="str">
        <f>IF(COUNTA($A290:$I290)=0,"",N($D290)*N(F290))</f>
        <v/>
      </c>
      <c r="K290" s="14" t="str">
        <f>IF(COUNTA($A290:$I290)=0,"",N($D290)*N(G290))</f>
        <v/>
      </c>
      <c r="L290" s="14" t="str">
        <f>IF(COUNTA($A290:$I290)=0,"",N($D290)*N(H290))</f>
        <v/>
      </c>
      <c r="M290" s="14" t="str">
        <f>IF(COUNTA($A290:$I290)=0,"",N($D290)*N(I290))</f>
        <v/>
      </c>
      <c r="N290" s="15" t="str">
        <f>IF(COUNTA($A290:$I290)=0,"",IF(OR($B290="",SUMPRODUCT(--('By category'!$A$2:$A$21=$B290))=0),"Check category",IF($A290="","Check ID",IF(SUMPRODUCT(--($A$2:$A$300=$A290))&gt;1,"Duplicate ID",IF(OR(NOT(ISNUMBER(D290)),NOT(OR(E290="Y",E290="N")),COUNT(F290:I290)&lt;4),"Check inputs","OK")))))</f>
        <v/>
      </c>
    </row>
    <row r="291" ht="26" customHeight="1" spans="1:14" x14ac:dyDescent="0.25">
      <c r="A291" s="12"/>
      <c r="B291" s="12"/>
      <c r="C291" s="13"/>
      <c r="D291" s="12"/>
      <c r="E291" s="12"/>
      <c r="F291" s="12"/>
      <c r="G291" s="12"/>
      <c r="H291" s="12"/>
      <c r="I291" s="12"/>
      <c r="J291" s="14" t="str">
        <f>IF(COUNTA($A291:$I291)=0,"",N($D291)*N(F291))</f>
        <v/>
      </c>
      <c r="K291" s="14" t="str">
        <f>IF(COUNTA($A291:$I291)=0,"",N($D291)*N(G291))</f>
        <v/>
      </c>
      <c r="L291" s="14" t="str">
        <f>IF(COUNTA($A291:$I291)=0,"",N($D291)*N(H291))</f>
        <v/>
      </c>
      <c r="M291" s="14" t="str">
        <f>IF(COUNTA($A291:$I291)=0,"",N($D291)*N(I291))</f>
        <v/>
      </c>
      <c r="N291" s="15" t="str">
        <f>IF(COUNTA($A291:$I291)=0,"",IF(OR($B291="",SUMPRODUCT(--('By category'!$A$2:$A$21=$B291))=0),"Check category",IF($A291="","Check ID",IF(SUMPRODUCT(--($A$2:$A$300=$A291))&gt;1,"Duplicate ID",IF(OR(NOT(ISNUMBER(D291)),NOT(OR(E291="Y",E291="N")),COUNT(F291:I291)&lt;4),"Check inputs","OK")))))</f>
        <v/>
      </c>
    </row>
    <row r="292" ht="26" customHeight="1" spans="1:14" x14ac:dyDescent="0.25">
      <c r="A292" s="12"/>
      <c r="B292" s="12"/>
      <c r="C292" s="13"/>
      <c r="D292" s="12"/>
      <c r="E292" s="12"/>
      <c r="F292" s="12"/>
      <c r="G292" s="12"/>
      <c r="H292" s="12"/>
      <c r="I292" s="12"/>
      <c r="J292" s="14" t="str">
        <f>IF(COUNTA($A292:$I292)=0,"",N($D292)*N(F292))</f>
        <v/>
      </c>
      <c r="K292" s="14" t="str">
        <f>IF(COUNTA($A292:$I292)=0,"",N($D292)*N(G292))</f>
        <v/>
      </c>
      <c r="L292" s="14" t="str">
        <f>IF(COUNTA($A292:$I292)=0,"",N($D292)*N(H292))</f>
        <v/>
      </c>
      <c r="M292" s="14" t="str">
        <f>IF(COUNTA($A292:$I292)=0,"",N($D292)*N(I292))</f>
        <v/>
      </c>
      <c r="N292" s="15" t="str">
        <f>IF(COUNTA($A292:$I292)=0,"",IF(OR($B292="",SUMPRODUCT(--('By category'!$A$2:$A$21=$B292))=0),"Check category",IF($A292="","Check ID",IF(SUMPRODUCT(--($A$2:$A$300=$A292))&gt;1,"Duplicate ID",IF(OR(NOT(ISNUMBER(D292)),NOT(OR(E292="Y",E292="N")),COUNT(F292:I292)&lt;4),"Check inputs","OK")))))</f>
        <v/>
      </c>
    </row>
    <row r="293" ht="26" customHeight="1" spans="1:14" x14ac:dyDescent="0.25">
      <c r="A293" s="12"/>
      <c r="B293" s="12"/>
      <c r="C293" s="13"/>
      <c r="D293" s="12"/>
      <c r="E293" s="12"/>
      <c r="F293" s="12"/>
      <c r="G293" s="12"/>
      <c r="H293" s="12"/>
      <c r="I293" s="12"/>
      <c r="J293" s="14" t="str">
        <f>IF(COUNTA($A293:$I293)=0,"",N($D293)*N(F293))</f>
        <v/>
      </c>
      <c r="K293" s="14" t="str">
        <f>IF(COUNTA($A293:$I293)=0,"",N($D293)*N(G293))</f>
        <v/>
      </c>
      <c r="L293" s="14" t="str">
        <f>IF(COUNTA($A293:$I293)=0,"",N($D293)*N(H293))</f>
        <v/>
      </c>
      <c r="M293" s="14" t="str">
        <f>IF(COUNTA($A293:$I293)=0,"",N($D293)*N(I293))</f>
        <v/>
      </c>
      <c r="N293" s="15" t="str">
        <f>IF(COUNTA($A293:$I293)=0,"",IF(OR($B293="",SUMPRODUCT(--('By category'!$A$2:$A$21=$B293))=0),"Check category",IF($A293="","Check ID",IF(SUMPRODUCT(--($A$2:$A$300=$A293))&gt;1,"Duplicate ID",IF(OR(NOT(ISNUMBER(D293)),NOT(OR(E293="Y",E293="N")),COUNT(F293:I293)&lt;4),"Check inputs","OK")))))</f>
        <v/>
      </c>
    </row>
    <row r="294" ht="26" customHeight="1" spans="1:14" x14ac:dyDescent="0.25">
      <c r="A294" s="12"/>
      <c r="B294" s="12"/>
      <c r="C294" s="13"/>
      <c r="D294" s="12"/>
      <c r="E294" s="12"/>
      <c r="F294" s="12"/>
      <c r="G294" s="12"/>
      <c r="H294" s="12"/>
      <c r="I294" s="12"/>
      <c r="J294" s="14" t="str">
        <f>IF(COUNTA($A294:$I294)=0,"",N($D294)*N(F294))</f>
        <v/>
      </c>
      <c r="K294" s="14" t="str">
        <f>IF(COUNTA($A294:$I294)=0,"",N($D294)*N(G294))</f>
        <v/>
      </c>
      <c r="L294" s="14" t="str">
        <f>IF(COUNTA($A294:$I294)=0,"",N($D294)*N(H294))</f>
        <v/>
      </c>
      <c r="M294" s="14" t="str">
        <f>IF(COUNTA($A294:$I294)=0,"",N($D294)*N(I294))</f>
        <v/>
      </c>
      <c r="N294" s="15" t="str">
        <f>IF(COUNTA($A294:$I294)=0,"",IF(OR($B294="",SUMPRODUCT(--('By category'!$A$2:$A$21=$B294))=0),"Check category",IF($A294="","Check ID",IF(SUMPRODUCT(--($A$2:$A$300=$A294))&gt;1,"Duplicate ID",IF(OR(NOT(ISNUMBER(D294)),NOT(OR(E294="Y",E294="N")),COUNT(F294:I294)&lt;4),"Check inputs","OK")))))</f>
        <v/>
      </c>
    </row>
    <row r="295" ht="26" customHeight="1" spans="1:14" x14ac:dyDescent="0.25">
      <c r="A295" s="12"/>
      <c r="B295" s="12"/>
      <c r="C295" s="13"/>
      <c r="D295" s="12"/>
      <c r="E295" s="12"/>
      <c r="F295" s="12"/>
      <c r="G295" s="12"/>
      <c r="H295" s="12"/>
      <c r="I295" s="12"/>
      <c r="J295" s="14" t="str">
        <f>IF(COUNTA($A295:$I295)=0,"",N($D295)*N(F295))</f>
        <v/>
      </c>
      <c r="K295" s="14" t="str">
        <f>IF(COUNTA($A295:$I295)=0,"",N($D295)*N(G295))</f>
        <v/>
      </c>
      <c r="L295" s="14" t="str">
        <f>IF(COUNTA($A295:$I295)=0,"",N($D295)*N(H295))</f>
        <v/>
      </c>
      <c r="M295" s="14" t="str">
        <f>IF(COUNTA($A295:$I295)=0,"",N($D295)*N(I295))</f>
        <v/>
      </c>
      <c r="N295" s="15" t="str">
        <f>IF(COUNTA($A295:$I295)=0,"",IF(OR($B295="",SUMPRODUCT(--('By category'!$A$2:$A$21=$B295))=0),"Check category",IF($A295="","Check ID",IF(SUMPRODUCT(--($A$2:$A$300=$A295))&gt;1,"Duplicate ID",IF(OR(NOT(ISNUMBER(D295)),NOT(OR(E295="Y",E295="N")),COUNT(F295:I295)&lt;4),"Check inputs","OK")))))</f>
        <v/>
      </c>
    </row>
    <row r="296" ht="26" customHeight="1" spans="1:14" x14ac:dyDescent="0.25">
      <c r="A296" s="12"/>
      <c r="B296" s="12"/>
      <c r="C296" s="13"/>
      <c r="D296" s="12"/>
      <c r="E296" s="12"/>
      <c r="F296" s="12"/>
      <c r="G296" s="12"/>
      <c r="H296" s="12"/>
      <c r="I296" s="12"/>
      <c r="J296" s="14" t="str">
        <f>IF(COUNTA($A296:$I296)=0,"",N($D296)*N(F296))</f>
        <v/>
      </c>
      <c r="K296" s="14" t="str">
        <f>IF(COUNTA($A296:$I296)=0,"",N($D296)*N(G296))</f>
        <v/>
      </c>
      <c r="L296" s="14" t="str">
        <f>IF(COUNTA($A296:$I296)=0,"",N($D296)*N(H296))</f>
        <v/>
      </c>
      <c r="M296" s="14" t="str">
        <f>IF(COUNTA($A296:$I296)=0,"",N($D296)*N(I296))</f>
        <v/>
      </c>
      <c r="N296" s="15" t="str">
        <f>IF(COUNTA($A296:$I296)=0,"",IF(OR($B296="",SUMPRODUCT(--('By category'!$A$2:$A$21=$B296))=0),"Check category",IF($A296="","Check ID",IF(SUMPRODUCT(--($A$2:$A$300=$A296))&gt;1,"Duplicate ID",IF(OR(NOT(ISNUMBER(D296)),NOT(OR(E296="Y",E296="N")),COUNT(F296:I296)&lt;4),"Check inputs","OK")))))</f>
        <v/>
      </c>
    </row>
    <row r="297" ht="26" customHeight="1" spans="1:14" x14ac:dyDescent="0.25">
      <c r="A297" s="12"/>
      <c r="B297" s="12"/>
      <c r="C297" s="13"/>
      <c r="D297" s="12"/>
      <c r="E297" s="12"/>
      <c r="F297" s="12"/>
      <c r="G297" s="12"/>
      <c r="H297" s="12"/>
      <c r="I297" s="12"/>
      <c r="J297" s="14" t="str">
        <f>IF(COUNTA($A297:$I297)=0,"",N($D297)*N(F297))</f>
        <v/>
      </c>
      <c r="K297" s="14" t="str">
        <f>IF(COUNTA($A297:$I297)=0,"",N($D297)*N(G297))</f>
        <v/>
      </c>
      <c r="L297" s="14" t="str">
        <f>IF(COUNTA($A297:$I297)=0,"",N($D297)*N(H297))</f>
        <v/>
      </c>
      <c r="M297" s="14" t="str">
        <f>IF(COUNTA($A297:$I297)=0,"",N($D297)*N(I297))</f>
        <v/>
      </c>
      <c r="N297" s="15" t="str">
        <f>IF(COUNTA($A297:$I297)=0,"",IF(OR($B297="",SUMPRODUCT(--('By category'!$A$2:$A$21=$B297))=0),"Check category",IF($A297="","Check ID",IF(SUMPRODUCT(--($A$2:$A$300=$A297))&gt;1,"Duplicate ID",IF(OR(NOT(ISNUMBER(D297)),NOT(OR(E297="Y",E297="N")),COUNT(F297:I297)&lt;4),"Check inputs","OK")))))</f>
        <v/>
      </c>
    </row>
    <row r="298" ht="26" customHeight="1" spans="1:14" x14ac:dyDescent="0.25">
      <c r="A298" s="12"/>
      <c r="B298" s="12"/>
      <c r="C298" s="13"/>
      <c r="D298" s="12"/>
      <c r="E298" s="12"/>
      <c r="F298" s="12"/>
      <c r="G298" s="12"/>
      <c r="H298" s="12"/>
      <c r="I298" s="12"/>
      <c r="J298" s="14" t="str">
        <f>IF(COUNTA($A298:$I298)=0,"",N($D298)*N(F298))</f>
        <v/>
      </c>
      <c r="K298" s="14" t="str">
        <f>IF(COUNTA($A298:$I298)=0,"",N($D298)*N(G298))</f>
        <v/>
      </c>
      <c r="L298" s="14" t="str">
        <f>IF(COUNTA($A298:$I298)=0,"",N($D298)*N(H298))</f>
        <v/>
      </c>
      <c r="M298" s="14" t="str">
        <f>IF(COUNTA($A298:$I298)=0,"",N($D298)*N(I298))</f>
        <v/>
      </c>
      <c r="N298" s="15" t="str">
        <f>IF(COUNTA($A298:$I298)=0,"",IF(OR($B298="",SUMPRODUCT(--('By category'!$A$2:$A$21=$B298))=0),"Check category",IF($A298="","Check ID",IF(SUMPRODUCT(--($A$2:$A$300=$A298))&gt;1,"Duplicate ID",IF(OR(NOT(ISNUMBER(D298)),NOT(OR(E298="Y",E298="N")),COUNT(F298:I298)&lt;4),"Check inputs","OK")))))</f>
        <v/>
      </c>
    </row>
    <row r="299" ht="26" customHeight="1" spans="1:14" x14ac:dyDescent="0.25">
      <c r="A299" s="12"/>
      <c r="B299" s="12"/>
      <c r="C299" s="13"/>
      <c r="D299" s="12"/>
      <c r="E299" s="12"/>
      <c r="F299" s="12"/>
      <c r="G299" s="12"/>
      <c r="H299" s="12"/>
      <c r="I299" s="12"/>
      <c r="J299" s="14" t="str">
        <f>IF(COUNTA($A299:$I299)=0,"",N($D299)*N(F299))</f>
        <v/>
      </c>
      <c r="K299" s="14" t="str">
        <f>IF(COUNTA($A299:$I299)=0,"",N($D299)*N(G299))</f>
        <v/>
      </c>
      <c r="L299" s="14" t="str">
        <f>IF(COUNTA($A299:$I299)=0,"",N($D299)*N(H299))</f>
        <v/>
      </c>
      <c r="M299" s="14" t="str">
        <f>IF(COUNTA($A299:$I299)=0,"",N($D299)*N(I299))</f>
        <v/>
      </c>
      <c r="N299" s="15" t="str">
        <f>IF(COUNTA($A299:$I299)=0,"",IF(OR($B299="",SUMPRODUCT(--('By category'!$A$2:$A$21=$B299))=0),"Check category",IF($A299="","Check ID",IF(SUMPRODUCT(--($A$2:$A$300=$A299))&gt;1,"Duplicate ID",IF(OR(NOT(ISNUMBER(D299)),NOT(OR(E299="Y",E299="N")),COUNT(F299:I299)&lt;4),"Check inputs","OK")))))</f>
        <v/>
      </c>
    </row>
    <row r="300" ht="26" customHeight="1" spans="1:14" x14ac:dyDescent="0.25">
      <c r="A300" s="12"/>
      <c r="B300" s="12"/>
      <c r="C300" s="13"/>
      <c r="D300" s="12"/>
      <c r="E300" s="12"/>
      <c r="F300" s="12"/>
      <c r="G300" s="12"/>
      <c r="H300" s="12"/>
      <c r="I300" s="12"/>
      <c r="J300" s="14" t="str">
        <f>IF(COUNTA($A300:$I300)=0,"",N($D300)*N(F300))</f>
        <v/>
      </c>
      <c r="K300" s="14" t="str">
        <f>IF(COUNTA($A300:$I300)=0,"",N($D300)*N(G300))</f>
        <v/>
      </c>
      <c r="L300" s="14" t="str">
        <f>IF(COUNTA($A300:$I300)=0,"",N($D300)*N(H300))</f>
        <v/>
      </c>
      <c r="M300" s="14" t="str">
        <f>IF(COUNTA($A300:$I300)=0,"",N($D300)*N(I300))</f>
        <v/>
      </c>
      <c r="N300" s="15" t="str">
        <f>IF(COUNTA($A300:$I300)=0,"",IF(OR($B300="",SUMPRODUCT(--('By category'!$A$2:$A$21=$B300))=0),"Check category",IF($A300="","Check ID",IF(SUMPRODUCT(--($A$2:$A$300=$A300))&gt;1,"Duplicate ID",IF(OR(NOT(ISNUMBER(D300)),NOT(OR(E300="Y",E300="N")),COUNT(F300:I300)&lt;4),"Check inputs","OK")))))</f>
        <v/>
      </c>
    </row>
  </sheetData>
  <conditionalFormatting sqref="N2:N300">
    <cfRule type="expression" dxfId="0" priority="30">
      <formula>$N2="Check category"</formula>
    </cfRule>
    <cfRule type="expression" dxfId="1" priority="31">
      <formula>$N2="Check ID"</formula>
    </cfRule>
    <cfRule type="expression" dxfId="2" priority="32">
      <formula>$N2="Duplicate ID"</formula>
    </cfRule>
    <cfRule type="expression" dxfId="3" priority="33">
      <formula>$N2="Check inputs"</formula>
    </cfRule>
  </conditionalFormatting>
  <conditionalFormatting sqref="F2:I300">
    <cfRule type="expression" dxfId="4" priority="1">
      <formula>AND($E2="Y",N(F2)&lt;N($O$2))</formula>
    </cfRule>
  </conditionalFormatting>
  <dataValidations count="305">
    <dataValidation type="custom" allowBlank="1" showErrorMessage="1" errorTitle="Duplicate ID" error="Each Req ID must be unique." sqref="A10">
      <formula1>SUMPRODUCT(--($A$2:$A$300=A10))=1</formula1>
    </dataValidation>
    <dataValidation type="custom" allowBlank="1" showErrorMessage="1" errorTitle="Duplicate ID" error="Each Req ID must be unique." sqref="A100">
      <formula1>SUMPRODUCT(--($A$2:$A$300=A100))=1</formula1>
    </dataValidation>
    <dataValidation type="custom" allowBlank="1" showErrorMessage="1" errorTitle="Duplicate ID" error="Each Req ID must be unique." sqref="A101">
      <formula1>SUMPRODUCT(--($A$2:$A$300=A101))=1</formula1>
    </dataValidation>
    <dataValidation type="custom" allowBlank="1" showErrorMessage="1" errorTitle="Duplicate ID" error="Each Req ID must be unique." sqref="A102">
      <formula1>SUMPRODUCT(--($A$2:$A$300=A102))=1</formula1>
    </dataValidation>
    <dataValidation type="custom" allowBlank="1" showErrorMessage="1" errorTitle="Duplicate ID" error="Each Req ID must be unique." sqref="A103">
      <formula1>SUMPRODUCT(--($A$2:$A$300=A103))=1</formula1>
    </dataValidation>
    <dataValidation type="custom" allowBlank="1" showErrorMessage="1" errorTitle="Duplicate ID" error="Each Req ID must be unique." sqref="A104">
      <formula1>SUMPRODUCT(--($A$2:$A$300=A104))=1</formula1>
    </dataValidation>
    <dataValidation type="custom" allowBlank="1" showErrorMessage="1" errorTitle="Duplicate ID" error="Each Req ID must be unique." sqref="A105">
      <formula1>SUMPRODUCT(--($A$2:$A$300=A105))=1</formula1>
    </dataValidation>
    <dataValidation type="custom" allowBlank="1" showErrorMessage="1" errorTitle="Duplicate ID" error="Each Req ID must be unique." sqref="A106">
      <formula1>SUMPRODUCT(--($A$2:$A$300=A106))=1</formula1>
    </dataValidation>
    <dataValidation type="custom" allowBlank="1" showErrorMessage="1" errorTitle="Duplicate ID" error="Each Req ID must be unique." sqref="A107">
      <formula1>SUMPRODUCT(--($A$2:$A$300=A107))=1</formula1>
    </dataValidation>
    <dataValidation type="custom" allowBlank="1" showErrorMessage="1" errorTitle="Duplicate ID" error="Each Req ID must be unique." sqref="A108">
      <formula1>SUMPRODUCT(--($A$2:$A$300=A108))=1</formula1>
    </dataValidation>
    <dataValidation type="custom" allowBlank="1" showErrorMessage="1" errorTitle="Duplicate ID" error="Each Req ID must be unique." sqref="A109">
      <formula1>SUMPRODUCT(--($A$2:$A$300=A109))=1</formula1>
    </dataValidation>
    <dataValidation type="custom" allowBlank="1" showErrorMessage="1" errorTitle="Duplicate ID" error="Each Req ID must be unique." sqref="A11">
      <formula1>SUMPRODUCT(--($A$2:$A$300=A11))=1</formula1>
    </dataValidation>
    <dataValidation type="custom" allowBlank="1" showErrorMessage="1" errorTitle="Duplicate ID" error="Each Req ID must be unique." sqref="A110">
      <formula1>SUMPRODUCT(--($A$2:$A$300=A110))=1</formula1>
    </dataValidation>
    <dataValidation type="custom" allowBlank="1" showErrorMessage="1" errorTitle="Duplicate ID" error="Each Req ID must be unique." sqref="A111">
      <formula1>SUMPRODUCT(--($A$2:$A$300=A111))=1</formula1>
    </dataValidation>
    <dataValidation type="custom" allowBlank="1" showErrorMessage="1" errorTitle="Duplicate ID" error="Each Req ID must be unique." sqref="A112">
      <formula1>SUMPRODUCT(--($A$2:$A$300=A112))=1</formula1>
    </dataValidation>
    <dataValidation type="custom" allowBlank="1" showErrorMessage="1" errorTitle="Duplicate ID" error="Each Req ID must be unique." sqref="A113">
      <formula1>SUMPRODUCT(--($A$2:$A$300=A113))=1</formula1>
    </dataValidation>
    <dataValidation type="custom" allowBlank="1" showErrorMessage="1" errorTitle="Duplicate ID" error="Each Req ID must be unique." sqref="A114">
      <formula1>SUMPRODUCT(--($A$2:$A$300=A114))=1</formula1>
    </dataValidation>
    <dataValidation type="custom" allowBlank="1" showErrorMessage="1" errorTitle="Duplicate ID" error="Each Req ID must be unique." sqref="A115">
      <formula1>SUMPRODUCT(--($A$2:$A$300=A115))=1</formula1>
    </dataValidation>
    <dataValidation type="custom" allowBlank="1" showErrorMessage="1" errorTitle="Duplicate ID" error="Each Req ID must be unique." sqref="A116">
      <formula1>SUMPRODUCT(--($A$2:$A$300=A116))=1</formula1>
    </dataValidation>
    <dataValidation type="custom" allowBlank="1" showErrorMessage="1" errorTitle="Duplicate ID" error="Each Req ID must be unique." sqref="A117">
      <formula1>SUMPRODUCT(--($A$2:$A$300=A117))=1</formula1>
    </dataValidation>
    <dataValidation type="custom" allowBlank="1" showErrorMessage="1" errorTitle="Duplicate ID" error="Each Req ID must be unique." sqref="A118">
      <formula1>SUMPRODUCT(--($A$2:$A$300=A118))=1</formula1>
    </dataValidation>
    <dataValidation type="custom" allowBlank="1" showErrorMessage="1" errorTitle="Duplicate ID" error="Each Req ID must be unique." sqref="A119">
      <formula1>SUMPRODUCT(--($A$2:$A$300=A119))=1</formula1>
    </dataValidation>
    <dataValidation type="custom" allowBlank="1" showErrorMessage="1" errorTitle="Duplicate ID" error="Each Req ID must be unique." sqref="A12">
      <formula1>SUMPRODUCT(--($A$2:$A$300=A12))=1</formula1>
    </dataValidation>
    <dataValidation type="custom" allowBlank="1" showErrorMessage="1" errorTitle="Duplicate ID" error="Each Req ID must be unique." sqref="A120">
      <formula1>SUMPRODUCT(--($A$2:$A$300=A120))=1</formula1>
    </dataValidation>
    <dataValidation type="custom" allowBlank="1" showErrorMessage="1" errorTitle="Duplicate ID" error="Each Req ID must be unique." sqref="A121">
      <formula1>SUMPRODUCT(--($A$2:$A$300=A121))=1</formula1>
    </dataValidation>
    <dataValidation type="custom" allowBlank="1" showErrorMessage="1" errorTitle="Duplicate ID" error="Each Req ID must be unique." sqref="A122">
      <formula1>SUMPRODUCT(--($A$2:$A$300=A122))=1</formula1>
    </dataValidation>
    <dataValidation type="custom" allowBlank="1" showErrorMessage="1" errorTitle="Duplicate ID" error="Each Req ID must be unique." sqref="A123">
      <formula1>SUMPRODUCT(--($A$2:$A$300=A123))=1</formula1>
    </dataValidation>
    <dataValidation type="custom" allowBlank="1" showErrorMessage="1" errorTitle="Duplicate ID" error="Each Req ID must be unique." sqref="A124">
      <formula1>SUMPRODUCT(--($A$2:$A$300=A124))=1</formula1>
    </dataValidation>
    <dataValidation type="custom" allowBlank="1" showErrorMessage="1" errorTitle="Duplicate ID" error="Each Req ID must be unique." sqref="A125">
      <formula1>SUMPRODUCT(--($A$2:$A$300=A125))=1</formula1>
    </dataValidation>
    <dataValidation type="custom" allowBlank="1" showErrorMessage="1" errorTitle="Duplicate ID" error="Each Req ID must be unique." sqref="A126">
      <formula1>SUMPRODUCT(--($A$2:$A$300=A126))=1</formula1>
    </dataValidation>
    <dataValidation type="custom" allowBlank="1" showErrorMessage="1" errorTitle="Duplicate ID" error="Each Req ID must be unique." sqref="A127">
      <formula1>SUMPRODUCT(--($A$2:$A$300=A127))=1</formula1>
    </dataValidation>
    <dataValidation type="custom" allowBlank="1" showErrorMessage="1" errorTitle="Duplicate ID" error="Each Req ID must be unique." sqref="A128">
      <formula1>SUMPRODUCT(--($A$2:$A$300=A128))=1</formula1>
    </dataValidation>
    <dataValidation type="custom" allowBlank="1" showErrorMessage="1" errorTitle="Duplicate ID" error="Each Req ID must be unique." sqref="A129">
      <formula1>SUMPRODUCT(--($A$2:$A$300=A129))=1</formula1>
    </dataValidation>
    <dataValidation type="custom" allowBlank="1" showErrorMessage="1" errorTitle="Duplicate ID" error="Each Req ID must be unique." sqref="A13">
      <formula1>SUMPRODUCT(--($A$2:$A$300=A13))=1</formula1>
    </dataValidation>
    <dataValidation type="custom" allowBlank="1" showErrorMessage="1" errorTitle="Duplicate ID" error="Each Req ID must be unique." sqref="A130">
      <formula1>SUMPRODUCT(--($A$2:$A$300=A130))=1</formula1>
    </dataValidation>
    <dataValidation type="custom" allowBlank="1" showErrorMessage="1" errorTitle="Duplicate ID" error="Each Req ID must be unique." sqref="A131">
      <formula1>SUMPRODUCT(--($A$2:$A$300=A131))=1</formula1>
    </dataValidation>
    <dataValidation type="custom" allowBlank="1" showErrorMessage="1" errorTitle="Duplicate ID" error="Each Req ID must be unique." sqref="A132">
      <formula1>SUMPRODUCT(--($A$2:$A$300=A132))=1</formula1>
    </dataValidation>
    <dataValidation type="custom" allowBlank="1" showErrorMessage="1" errorTitle="Duplicate ID" error="Each Req ID must be unique." sqref="A133">
      <formula1>SUMPRODUCT(--($A$2:$A$300=A133))=1</formula1>
    </dataValidation>
    <dataValidation type="custom" allowBlank="1" showErrorMessage="1" errorTitle="Duplicate ID" error="Each Req ID must be unique." sqref="A134">
      <formula1>SUMPRODUCT(--($A$2:$A$300=A134))=1</formula1>
    </dataValidation>
    <dataValidation type="custom" allowBlank="1" showErrorMessage="1" errorTitle="Duplicate ID" error="Each Req ID must be unique." sqref="A135">
      <formula1>SUMPRODUCT(--($A$2:$A$300=A135))=1</formula1>
    </dataValidation>
    <dataValidation type="custom" allowBlank="1" showErrorMessage="1" errorTitle="Duplicate ID" error="Each Req ID must be unique." sqref="A136">
      <formula1>SUMPRODUCT(--($A$2:$A$300=A136))=1</formula1>
    </dataValidation>
    <dataValidation type="custom" allowBlank="1" showErrorMessage="1" errorTitle="Duplicate ID" error="Each Req ID must be unique." sqref="A137">
      <formula1>SUMPRODUCT(--($A$2:$A$300=A137))=1</formula1>
    </dataValidation>
    <dataValidation type="custom" allowBlank="1" showErrorMessage="1" errorTitle="Duplicate ID" error="Each Req ID must be unique." sqref="A138">
      <formula1>SUMPRODUCT(--($A$2:$A$300=A138))=1</formula1>
    </dataValidation>
    <dataValidation type="custom" allowBlank="1" showErrorMessage="1" errorTitle="Duplicate ID" error="Each Req ID must be unique." sqref="A139">
      <formula1>SUMPRODUCT(--($A$2:$A$300=A139))=1</formula1>
    </dataValidation>
    <dataValidation type="custom" allowBlank="1" showErrorMessage="1" errorTitle="Duplicate ID" error="Each Req ID must be unique." sqref="A14">
      <formula1>SUMPRODUCT(--($A$2:$A$300=A14))=1</formula1>
    </dataValidation>
    <dataValidation type="custom" allowBlank="1" showErrorMessage="1" errorTitle="Duplicate ID" error="Each Req ID must be unique." sqref="A140">
      <formula1>SUMPRODUCT(--($A$2:$A$300=A140))=1</formula1>
    </dataValidation>
    <dataValidation type="custom" allowBlank="1" showErrorMessage="1" errorTitle="Duplicate ID" error="Each Req ID must be unique." sqref="A141">
      <formula1>SUMPRODUCT(--($A$2:$A$300=A141))=1</formula1>
    </dataValidation>
    <dataValidation type="custom" allowBlank="1" showErrorMessage="1" errorTitle="Duplicate ID" error="Each Req ID must be unique." sqref="A142">
      <formula1>SUMPRODUCT(--($A$2:$A$300=A142))=1</formula1>
    </dataValidation>
    <dataValidation type="custom" allowBlank="1" showErrorMessage="1" errorTitle="Duplicate ID" error="Each Req ID must be unique." sqref="A143">
      <formula1>SUMPRODUCT(--($A$2:$A$300=A143))=1</formula1>
    </dataValidation>
    <dataValidation type="custom" allowBlank="1" showErrorMessage="1" errorTitle="Duplicate ID" error="Each Req ID must be unique." sqref="A144">
      <formula1>SUMPRODUCT(--($A$2:$A$300=A144))=1</formula1>
    </dataValidation>
    <dataValidation type="custom" allowBlank="1" showErrorMessage="1" errorTitle="Duplicate ID" error="Each Req ID must be unique." sqref="A145">
      <formula1>SUMPRODUCT(--($A$2:$A$300=A145))=1</formula1>
    </dataValidation>
    <dataValidation type="custom" allowBlank="1" showErrorMessage="1" errorTitle="Duplicate ID" error="Each Req ID must be unique." sqref="A146">
      <formula1>SUMPRODUCT(--($A$2:$A$300=A146))=1</formula1>
    </dataValidation>
    <dataValidation type="custom" allowBlank="1" showErrorMessage="1" errorTitle="Duplicate ID" error="Each Req ID must be unique." sqref="A147">
      <formula1>SUMPRODUCT(--($A$2:$A$300=A147))=1</formula1>
    </dataValidation>
    <dataValidation type="custom" allowBlank="1" showErrorMessage="1" errorTitle="Duplicate ID" error="Each Req ID must be unique." sqref="A148">
      <formula1>SUMPRODUCT(--($A$2:$A$300=A148))=1</formula1>
    </dataValidation>
    <dataValidation type="custom" allowBlank="1" showErrorMessage="1" errorTitle="Duplicate ID" error="Each Req ID must be unique." sqref="A149">
      <formula1>SUMPRODUCT(--($A$2:$A$300=A149))=1</formula1>
    </dataValidation>
    <dataValidation type="custom" allowBlank="1" showErrorMessage="1" errorTitle="Duplicate ID" error="Each Req ID must be unique." sqref="A15">
      <formula1>SUMPRODUCT(--($A$2:$A$300=A15))=1</formula1>
    </dataValidation>
    <dataValidation type="custom" allowBlank="1" showErrorMessage="1" errorTitle="Duplicate ID" error="Each Req ID must be unique." sqref="A150">
      <formula1>SUMPRODUCT(--($A$2:$A$300=A150))=1</formula1>
    </dataValidation>
    <dataValidation type="custom" allowBlank="1" showErrorMessage="1" errorTitle="Duplicate ID" error="Each Req ID must be unique." sqref="A151">
      <formula1>SUMPRODUCT(--($A$2:$A$300=A151))=1</formula1>
    </dataValidation>
    <dataValidation type="custom" allowBlank="1" showErrorMessage="1" errorTitle="Duplicate ID" error="Each Req ID must be unique." sqref="A152">
      <formula1>SUMPRODUCT(--($A$2:$A$300=A152))=1</formula1>
    </dataValidation>
    <dataValidation type="custom" allowBlank="1" showErrorMessage="1" errorTitle="Duplicate ID" error="Each Req ID must be unique." sqref="A153">
      <formula1>SUMPRODUCT(--($A$2:$A$300=A153))=1</formula1>
    </dataValidation>
    <dataValidation type="custom" allowBlank="1" showErrorMessage="1" errorTitle="Duplicate ID" error="Each Req ID must be unique." sqref="A154">
      <formula1>SUMPRODUCT(--($A$2:$A$300=A154))=1</formula1>
    </dataValidation>
    <dataValidation type="custom" allowBlank="1" showErrorMessage="1" errorTitle="Duplicate ID" error="Each Req ID must be unique." sqref="A155">
      <formula1>SUMPRODUCT(--($A$2:$A$300=A155))=1</formula1>
    </dataValidation>
    <dataValidation type="custom" allowBlank="1" showErrorMessage="1" errorTitle="Duplicate ID" error="Each Req ID must be unique." sqref="A156">
      <formula1>SUMPRODUCT(--($A$2:$A$300=A156))=1</formula1>
    </dataValidation>
    <dataValidation type="custom" allowBlank="1" showErrorMessage="1" errorTitle="Duplicate ID" error="Each Req ID must be unique." sqref="A157">
      <formula1>SUMPRODUCT(--($A$2:$A$300=A157))=1</formula1>
    </dataValidation>
    <dataValidation type="custom" allowBlank="1" showErrorMessage="1" errorTitle="Duplicate ID" error="Each Req ID must be unique." sqref="A158">
      <formula1>SUMPRODUCT(--($A$2:$A$300=A158))=1</formula1>
    </dataValidation>
    <dataValidation type="custom" allowBlank="1" showErrorMessage="1" errorTitle="Duplicate ID" error="Each Req ID must be unique." sqref="A159">
      <formula1>SUMPRODUCT(--($A$2:$A$300=A159))=1</formula1>
    </dataValidation>
    <dataValidation type="custom" allowBlank="1" showErrorMessage="1" errorTitle="Duplicate ID" error="Each Req ID must be unique." sqref="A16">
      <formula1>SUMPRODUCT(--($A$2:$A$300=A16))=1</formula1>
    </dataValidation>
    <dataValidation type="custom" allowBlank="1" showErrorMessage="1" errorTitle="Duplicate ID" error="Each Req ID must be unique." sqref="A160">
      <formula1>SUMPRODUCT(--($A$2:$A$300=A160))=1</formula1>
    </dataValidation>
    <dataValidation type="custom" allowBlank="1" showErrorMessage="1" errorTitle="Duplicate ID" error="Each Req ID must be unique." sqref="A161">
      <formula1>SUMPRODUCT(--($A$2:$A$300=A161))=1</formula1>
    </dataValidation>
    <dataValidation type="custom" allowBlank="1" showErrorMessage="1" errorTitle="Duplicate ID" error="Each Req ID must be unique." sqref="A162">
      <formula1>SUMPRODUCT(--($A$2:$A$300=A162))=1</formula1>
    </dataValidation>
    <dataValidation type="custom" allowBlank="1" showErrorMessage="1" errorTitle="Duplicate ID" error="Each Req ID must be unique." sqref="A163">
      <formula1>SUMPRODUCT(--($A$2:$A$300=A163))=1</formula1>
    </dataValidation>
    <dataValidation type="custom" allowBlank="1" showErrorMessage="1" errorTitle="Duplicate ID" error="Each Req ID must be unique." sqref="A164">
      <formula1>SUMPRODUCT(--($A$2:$A$300=A164))=1</formula1>
    </dataValidation>
    <dataValidation type="custom" allowBlank="1" showErrorMessage="1" errorTitle="Duplicate ID" error="Each Req ID must be unique." sqref="A165">
      <formula1>SUMPRODUCT(--($A$2:$A$300=A165))=1</formula1>
    </dataValidation>
    <dataValidation type="custom" allowBlank="1" showErrorMessage="1" errorTitle="Duplicate ID" error="Each Req ID must be unique." sqref="A166">
      <formula1>SUMPRODUCT(--($A$2:$A$300=A166))=1</formula1>
    </dataValidation>
    <dataValidation type="custom" allowBlank="1" showErrorMessage="1" errorTitle="Duplicate ID" error="Each Req ID must be unique." sqref="A167">
      <formula1>SUMPRODUCT(--($A$2:$A$300=A167))=1</formula1>
    </dataValidation>
    <dataValidation type="custom" allowBlank="1" showErrorMessage="1" errorTitle="Duplicate ID" error="Each Req ID must be unique." sqref="A168">
      <formula1>SUMPRODUCT(--($A$2:$A$300=A168))=1</formula1>
    </dataValidation>
    <dataValidation type="custom" allowBlank="1" showErrorMessage="1" errorTitle="Duplicate ID" error="Each Req ID must be unique." sqref="A169">
      <formula1>SUMPRODUCT(--($A$2:$A$300=A169))=1</formula1>
    </dataValidation>
    <dataValidation type="custom" allowBlank="1" showErrorMessage="1" errorTitle="Duplicate ID" error="Each Req ID must be unique." sqref="A17">
      <formula1>SUMPRODUCT(--($A$2:$A$300=A17))=1</formula1>
    </dataValidation>
    <dataValidation type="custom" allowBlank="1" showErrorMessage="1" errorTitle="Duplicate ID" error="Each Req ID must be unique." sqref="A170">
      <formula1>SUMPRODUCT(--($A$2:$A$300=A170))=1</formula1>
    </dataValidation>
    <dataValidation type="custom" allowBlank="1" showErrorMessage="1" errorTitle="Duplicate ID" error="Each Req ID must be unique." sqref="A171">
      <formula1>SUMPRODUCT(--($A$2:$A$300=A171))=1</formula1>
    </dataValidation>
    <dataValidation type="custom" allowBlank="1" showErrorMessage="1" errorTitle="Duplicate ID" error="Each Req ID must be unique." sqref="A172">
      <formula1>SUMPRODUCT(--($A$2:$A$300=A172))=1</formula1>
    </dataValidation>
    <dataValidation type="custom" allowBlank="1" showErrorMessage="1" errorTitle="Duplicate ID" error="Each Req ID must be unique." sqref="A173">
      <formula1>SUMPRODUCT(--($A$2:$A$300=A173))=1</formula1>
    </dataValidation>
    <dataValidation type="custom" allowBlank="1" showErrorMessage="1" errorTitle="Duplicate ID" error="Each Req ID must be unique." sqref="A174">
      <formula1>SUMPRODUCT(--($A$2:$A$300=A174))=1</formula1>
    </dataValidation>
    <dataValidation type="custom" allowBlank="1" showErrorMessage="1" errorTitle="Duplicate ID" error="Each Req ID must be unique." sqref="A175">
      <formula1>SUMPRODUCT(--($A$2:$A$300=A175))=1</formula1>
    </dataValidation>
    <dataValidation type="custom" allowBlank="1" showErrorMessage="1" errorTitle="Duplicate ID" error="Each Req ID must be unique." sqref="A176">
      <formula1>SUMPRODUCT(--($A$2:$A$300=A176))=1</formula1>
    </dataValidation>
    <dataValidation type="custom" allowBlank="1" showErrorMessage="1" errorTitle="Duplicate ID" error="Each Req ID must be unique." sqref="A177">
      <formula1>SUMPRODUCT(--($A$2:$A$300=A177))=1</formula1>
    </dataValidation>
    <dataValidation type="custom" allowBlank="1" showErrorMessage="1" errorTitle="Duplicate ID" error="Each Req ID must be unique." sqref="A178">
      <formula1>SUMPRODUCT(--($A$2:$A$300=A178))=1</formula1>
    </dataValidation>
    <dataValidation type="custom" allowBlank="1" showErrorMessage="1" errorTitle="Duplicate ID" error="Each Req ID must be unique." sqref="A179">
      <formula1>SUMPRODUCT(--($A$2:$A$300=A179))=1</formula1>
    </dataValidation>
    <dataValidation type="custom" allowBlank="1" showErrorMessage="1" errorTitle="Duplicate ID" error="Each Req ID must be unique." sqref="A18">
      <formula1>SUMPRODUCT(--($A$2:$A$300=A18))=1</formula1>
    </dataValidation>
    <dataValidation type="custom" allowBlank="1" showErrorMessage="1" errorTitle="Duplicate ID" error="Each Req ID must be unique." sqref="A180">
      <formula1>SUMPRODUCT(--($A$2:$A$300=A180))=1</formula1>
    </dataValidation>
    <dataValidation type="custom" allowBlank="1" showErrorMessage="1" errorTitle="Duplicate ID" error="Each Req ID must be unique." sqref="A181">
      <formula1>SUMPRODUCT(--($A$2:$A$300=A181))=1</formula1>
    </dataValidation>
    <dataValidation type="custom" allowBlank="1" showErrorMessage="1" errorTitle="Duplicate ID" error="Each Req ID must be unique." sqref="A182">
      <formula1>SUMPRODUCT(--($A$2:$A$300=A182))=1</formula1>
    </dataValidation>
    <dataValidation type="custom" allowBlank="1" showErrorMessage="1" errorTitle="Duplicate ID" error="Each Req ID must be unique." sqref="A183">
      <formula1>SUMPRODUCT(--($A$2:$A$300=A183))=1</formula1>
    </dataValidation>
    <dataValidation type="custom" allowBlank="1" showErrorMessage="1" errorTitle="Duplicate ID" error="Each Req ID must be unique." sqref="A184">
      <formula1>SUMPRODUCT(--($A$2:$A$300=A184))=1</formula1>
    </dataValidation>
    <dataValidation type="custom" allowBlank="1" showErrorMessage="1" errorTitle="Duplicate ID" error="Each Req ID must be unique." sqref="A185">
      <formula1>SUMPRODUCT(--($A$2:$A$300=A185))=1</formula1>
    </dataValidation>
    <dataValidation type="custom" allowBlank="1" showErrorMessage="1" errorTitle="Duplicate ID" error="Each Req ID must be unique." sqref="A186">
      <formula1>SUMPRODUCT(--($A$2:$A$300=A186))=1</formula1>
    </dataValidation>
    <dataValidation type="custom" allowBlank="1" showErrorMessage="1" errorTitle="Duplicate ID" error="Each Req ID must be unique." sqref="A187">
      <formula1>SUMPRODUCT(--($A$2:$A$300=A187))=1</formula1>
    </dataValidation>
    <dataValidation type="custom" allowBlank="1" showErrorMessage="1" errorTitle="Duplicate ID" error="Each Req ID must be unique." sqref="A188">
      <formula1>SUMPRODUCT(--($A$2:$A$300=A188))=1</formula1>
    </dataValidation>
    <dataValidation type="custom" allowBlank="1" showErrorMessage="1" errorTitle="Duplicate ID" error="Each Req ID must be unique." sqref="A189">
      <formula1>SUMPRODUCT(--($A$2:$A$300=A189))=1</formula1>
    </dataValidation>
    <dataValidation type="custom" allowBlank="1" showErrorMessage="1" errorTitle="Duplicate ID" error="Each Req ID must be unique." sqref="A19">
      <formula1>SUMPRODUCT(--($A$2:$A$300=A19))=1</formula1>
    </dataValidation>
    <dataValidation type="custom" allowBlank="1" showErrorMessage="1" errorTitle="Duplicate ID" error="Each Req ID must be unique." sqref="A190">
      <formula1>SUMPRODUCT(--($A$2:$A$300=A190))=1</formula1>
    </dataValidation>
    <dataValidation type="custom" allowBlank="1" showErrorMessage="1" errorTitle="Duplicate ID" error="Each Req ID must be unique." sqref="A191">
      <formula1>SUMPRODUCT(--($A$2:$A$300=A191))=1</formula1>
    </dataValidation>
    <dataValidation type="custom" allowBlank="1" showErrorMessage="1" errorTitle="Duplicate ID" error="Each Req ID must be unique." sqref="A192">
      <formula1>SUMPRODUCT(--($A$2:$A$300=A192))=1</formula1>
    </dataValidation>
    <dataValidation type="custom" allowBlank="1" showErrorMessage="1" errorTitle="Duplicate ID" error="Each Req ID must be unique." sqref="A193">
      <formula1>SUMPRODUCT(--($A$2:$A$300=A193))=1</formula1>
    </dataValidation>
    <dataValidation type="custom" allowBlank="1" showErrorMessage="1" errorTitle="Duplicate ID" error="Each Req ID must be unique." sqref="A194">
      <formula1>SUMPRODUCT(--($A$2:$A$300=A194))=1</formula1>
    </dataValidation>
    <dataValidation type="custom" allowBlank="1" showErrorMessage="1" errorTitle="Duplicate ID" error="Each Req ID must be unique." sqref="A195">
      <formula1>SUMPRODUCT(--($A$2:$A$300=A195))=1</formula1>
    </dataValidation>
    <dataValidation type="custom" allowBlank="1" showErrorMessage="1" errorTitle="Duplicate ID" error="Each Req ID must be unique." sqref="A196">
      <formula1>SUMPRODUCT(--($A$2:$A$300=A196))=1</formula1>
    </dataValidation>
    <dataValidation type="custom" allowBlank="1" showErrorMessage="1" errorTitle="Duplicate ID" error="Each Req ID must be unique." sqref="A197">
      <formula1>SUMPRODUCT(--($A$2:$A$300=A197))=1</formula1>
    </dataValidation>
    <dataValidation type="custom" allowBlank="1" showErrorMessage="1" errorTitle="Duplicate ID" error="Each Req ID must be unique." sqref="A198">
      <formula1>SUMPRODUCT(--($A$2:$A$300=A198))=1</formula1>
    </dataValidation>
    <dataValidation type="custom" allowBlank="1" showErrorMessage="1" errorTitle="Duplicate ID" error="Each Req ID must be unique." sqref="A199">
      <formula1>SUMPRODUCT(--($A$2:$A$300=A199))=1</formula1>
    </dataValidation>
    <dataValidation type="custom" allowBlank="1" showErrorMessage="1" errorTitle="Duplicate ID" error="Each Req ID must be unique." sqref="A2">
      <formula1>SUMPRODUCT(--($A$2:$A$300=A2))=1</formula1>
    </dataValidation>
    <dataValidation type="custom" allowBlank="1" showErrorMessage="1" errorTitle="Duplicate ID" error="Each Req ID must be unique." sqref="A20">
      <formula1>SUMPRODUCT(--($A$2:$A$300=A20))=1</formula1>
    </dataValidation>
    <dataValidation type="custom" allowBlank="1" showErrorMessage="1" errorTitle="Duplicate ID" error="Each Req ID must be unique." sqref="A200">
      <formula1>SUMPRODUCT(--($A$2:$A$300=A200))=1</formula1>
    </dataValidation>
    <dataValidation type="custom" allowBlank="1" showErrorMessage="1" errorTitle="Duplicate ID" error="Each Req ID must be unique." sqref="A201">
      <formula1>SUMPRODUCT(--($A$2:$A$300=A201))=1</formula1>
    </dataValidation>
    <dataValidation type="custom" allowBlank="1" showErrorMessage="1" errorTitle="Duplicate ID" error="Each Req ID must be unique." sqref="A202">
      <formula1>SUMPRODUCT(--($A$2:$A$300=A202))=1</formula1>
    </dataValidation>
    <dataValidation type="custom" allowBlank="1" showErrorMessage="1" errorTitle="Duplicate ID" error="Each Req ID must be unique." sqref="A203">
      <formula1>SUMPRODUCT(--($A$2:$A$300=A203))=1</formula1>
    </dataValidation>
    <dataValidation type="custom" allowBlank="1" showErrorMessage="1" errorTitle="Duplicate ID" error="Each Req ID must be unique." sqref="A204">
      <formula1>SUMPRODUCT(--($A$2:$A$300=A204))=1</formula1>
    </dataValidation>
    <dataValidation type="custom" allowBlank="1" showErrorMessage="1" errorTitle="Duplicate ID" error="Each Req ID must be unique." sqref="A205">
      <formula1>SUMPRODUCT(--($A$2:$A$300=A205))=1</formula1>
    </dataValidation>
    <dataValidation type="custom" allowBlank="1" showErrorMessage="1" errorTitle="Duplicate ID" error="Each Req ID must be unique." sqref="A206">
      <formula1>SUMPRODUCT(--($A$2:$A$300=A206))=1</formula1>
    </dataValidation>
    <dataValidation type="custom" allowBlank="1" showErrorMessage="1" errorTitle="Duplicate ID" error="Each Req ID must be unique." sqref="A207">
      <formula1>SUMPRODUCT(--($A$2:$A$300=A207))=1</formula1>
    </dataValidation>
    <dataValidation type="custom" allowBlank="1" showErrorMessage="1" errorTitle="Duplicate ID" error="Each Req ID must be unique." sqref="A208">
      <formula1>SUMPRODUCT(--($A$2:$A$300=A208))=1</formula1>
    </dataValidation>
    <dataValidation type="custom" allowBlank="1" showErrorMessage="1" errorTitle="Duplicate ID" error="Each Req ID must be unique." sqref="A209">
      <formula1>SUMPRODUCT(--($A$2:$A$300=A209))=1</formula1>
    </dataValidation>
    <dataValidation type="custom" allowBlank="1" showErrorMessage="1" errorTitle="Duplicate ID" error="Each Req ID must be unique." sqref="A21">
      <formula1>SUMPRODUCT(--($A$2:$A$300=A21))=1</formula1>
    </dataValidation>
    <dataValidation type="custom" allowBlank="1" showErrorMessage="1" errorTitle="Duplicate ID" error="Each Req ID must be unique." sqref="A210">
      <formula1>SUMPRODUCT(--($A$2:$A$300=A210))=1</formula1>
    </dataValidation>
    <dataValidation type="custom" allowBlank="1" showErrorMessage="1" errorTitle="Duplicate ID" error="Each Req ID must be unique." sqref="A211">
      <formula1>SUMPRODUCT(--($A$2:$A$300=A211))=1</formula1>
    </dataValidation>
    <dataValidation type="custom" allowBlank="1" showErrorMessage="1" errorTitle="Duplicate ID" error="Each Req ID must be unique." sqref="A212">
      <formula1>SUMPRODUCT(--($A$2:$A$300=A212))=1</formula1>
    </dataValidation>
    <dataValidation type="custom" allowBlank="1" showErrorMessage="1" errorTitle="Duplicate ID" error="Each Req ID must be unique." sqref="A213">
      <formula1>SUMPRODUCT(--($A$2:$A$300=A213))=1</formula1>
    </dataValidation>
    <dataValidation type="custom" allowBlank="1" showErrorMessage="1" errorTitle="Duplicate ID" error="Each Req ID must be unique." sqref="A214">
      <formula1>SUMPRODUCT(--($A$2:$A$300=A214))=1</formula1>
    </dataValidation>
    <dataValidation type="custom" allowBlank="1" showErrorMessage="1" errorTitle="Duplicate ID" error="Each Req ID must be unique." sqref="A215">
      <formula1>SUMPRODUCT(--($A$2:$A$300=A215))=1</formula1>
    </dataValidation>
    <dataValidation type="custom" allowBlank="1" showErrorMessage="1" errorTitle="Duplicate ID" error="Each Req ID must be unique." sqref="A216">
      <formula1>SUMPRODUCT(--($A$2:$A$300=A216))=1</formula1>
    </dataValidation>
    <dataValidation type="custom" allowBlank="1" showErrorMessage="1" errorTitle="Duplicate ID" error="Each Req ID must be unique." sqref="A217">
      <formula1>SUMPRODUCT(--($A$2:$A$300=A217))=1</formula1>
    </dataValidation>
    <dataValidation type="custom" allowBlank="1" showErrorMessage="1" errorTitle="Duplicate ID" error="Each Req ID must be unique." sqref="A218">
      <formula1>SUMPRODUCT(--($A$2:$A$300=A218))=1</formula1>
    </dataValidation>
    <dataValidation type="custom" allowBlank="1" showErrorMessage="1" errorTitle="Duplicate ID" error="Each Req ID must be unique." sqref="A219">
      <formula1>SUMPRODUCT(--($A$2:$A$300=A219))=1</formula1>
    </dataValidation>
    <dataValidation type="custom" allowBlank="1" showErrorMessage="1" errorTitle="Duplicate ID" error="Each Req ID must be unique." sqref="A22">
      <formula1>SUMPRODUCT(--($A$2:$A$300=A22))=1</formula1>
    </dataValidation>
    <dataValidation type="custom" allowBlank="1" showErrorMessage="1" errorTitle="Duplicate ID" error="Each Req ID must be unique." sqref="A220">
      <formula1>SUMPRODUCT(--($A$2:$A$300=A220))=1</formula1>
    </dataValidation>
    <dataValidation type="custom" allowBlank="1" showErrorMessage="1" errorTitle="Duplicate ID" error="Each Req ID must be unique." sqref="A221">
      <formula1>SUMPRODUCT(--($A$2:$A$300=A221))=1</formula1>
    </dataValidation>
    <dataValidation type="custom" allowBlank="1" showErrorMessage="1" errorTitle="Duplicate ID" error="Each Req ID must be unique." sqref="A222">
      <formula1>SUMPRODUCT(--($A$2:$A$300=A222))=1</formula1>
    </dataValidation>
    <dataValidation type="custom" allowBlank="1" showErrorMessage="1" errorTitle="Duplicate ID" error="Each Req ID must be unique." sqref="A223">
      <formula1>SUMPRODUCT(--($A$2:$A$300=A223))=1</formula1>
    </dataValidation>
    <dataValidation type="custom" allowBlank="1" showErrorMessage="1" errorTitle="Duplicate ID" error="Each Req ID must be unique." sqref="A224">
      <formula1>SUMPRODUCT(--($A$2:$A$300=A224))=1</formula1>
    </dataValidation>
    <dataValidation type="custom" allowBlank="1" showErrorMessage="1" errorTitle="Duplicate ID" error="Each Req ID must be unique." sqref="A225">
      <formula1>SUMPRODUCT(--($A$2:$A$300=A225))=1</formula1>
    </dataValidation>
    <dataValidation type="custom" allowBlank="1" showErrorMessage="1" errorTitle="Duplicate ID" error="Each Req ID must be unique." sqref="A226">
      <formula1>SUMPRODUCT(--($A$2:$A$300=A226))=1</formula1>
    </dataValidation>
    <dataValidation type="custom" allowBlank="1" showErrorMessage="1" errorTitle="Duplicate ID" error="Each Req ID must be unique." sqref="A227">
      <formula1>SUMPRODUCT(--($A$2:$A$300=A227))=1</formula1>
    </dataValidation>
    <dataValidation type="custom" allowBlank="1" showErrorMessage="1" errorTitle="Duplicate ID" error="Each Req ID must be unique." sqref="A228">
      <formula1>SUMPRODUCT(--($A$2:$A$300=A228))=1</formula1>
    </dataValidation>
    <dataValidation type="custom" allowBlank="1" showErrorMessage="1" errorTitle="Duplicate ID" error="Each Req ID must be unique." sqref="A229">
      <formula1>SUMPRODUCT(--($A$2:$A$300=A229))=1</formula1>
    </dataValidation>
    <dataValidation type="custom" allowBlank="1" showErrorMessage="1" errorTitle="Duplicate ID" error="Each Req ID must be unique." sqref="A23">
      <formula1>SUMPRODUCT(--($A$2:$A$300=A23))=1</formula1>
    </dataValidation>
    <dataValidation type="custom" allowBlank="1" showErrorMessage="1" errorTitle="Duplicate ID" error="Each Req ID must be unique." sqref="A230">
      <formula1>SUMPRODUCT(--($A$2:$A$300=A230))=1</formula1>
    </dataValidation>
    <dataValidation type="custom" allowBlank="1" showErrorMessage="1" errorTitle="Duplicate ID" error="Each Req ID must be unique." sqref="A231">
      <formula1>SUMPRODUCT(--($A$2:$A$300=A231))=1</formula1>
    </dataValidation>
    <dataValidation type="custom" allowBlank="1" showErrorMessage="1" errorTitle="Duplicate ID" error="Each Req ID must be unique." sqref="A232">
      <formula1>SUMPRODUCT(--($A$2:$A$300=A232))=1</formula1>
    </dataValidation>
    <dataValidation type="custom" allowBlank="1" showErrorMessage="1" errorTitle="Duplicate ID" error="Each Req ID must be unique." sqref="A233">
      <formula1>SUMPRODUCT(--($A$2:$A$300=A233))=1</formula1>
    </dataValidation>
    <dataValidation type="custom" allowBlank="1" showErrorMessage="1" errorTitle="Duplicate ID" error="Each Req ID must be unique." sqref="A234">
      <formula1>SUMPRODUCT(--($A$2:$A$300=A234))=1</formula1>
    </dataValidation>
    <dataValidation type="custom" allowBlank="1" showErrorMessage="1" errorTitle="Duplicate ID" error="Each Req ID must be unique." sqref="A235">
      <formula1>SUMPRODUCT(--($A$2:$A$300=A235))=1</formula1>
    </dataValidation>
    <dataValidation type="custom" allowBlank="1" showErrorMessage="1" errorTitle="Duplicate ID" error="Each Req ID must be unique." sqref="A236">
      <formula1>SUMPRODUCT(--($A$2:$A$300=A236))=1</formula1>
    </dataValidation>
    <dataValidation type="custom" allowBlank="1" showErrorMessage="1" errorTitle="Duplicate ID" error="Each Req ID must be unique." sqref="A237">
      <formula1>SUMPRODUCT(--($A$2:$A$300=A237))=1</formula1>
    </dataValidation>
    <dataValidation type="custom" allowBlank="1" showErrorMessage="1" errorTitle="Duplicate ID" error="Each Req ID must be unique." sqref="A238">
      <formula1>SUMPRODUCT(--($A$2:$A$300=A238))=1</formula1>
    </dataValidation>
    <dataValidation type="custom" allowBlank="1" showErrorMessage="1" errorTitle="Duplicate ID" error="Each Req ID must be unique." sqref="A239">
      <formula1>SUMPRODUCT(--($A$2:$A$300=A239))=1</formula1>
    </dataValidation>
    <dataValidation type="custom" allowBlank="1" showErrorMessage="1" errorTitle="Duplicate ID" error="Each Req ID must be unique." sqref="A24">
      <formula1>SUMPRODUCT(--($A$2:$A$300=A24))=1</formula1>
    </dataValidation>
    <dataValidation type="custom" allowBlank="1" showErrorMessage="1" errorTitle="Duplicate ID" error="Each Req ID must be unique." sqref="A240">
      <formula1>SUMPRODUCT(--($A$2:$A$300=A240))=1</formula1>
    </dataValidation>
    <dataValidation type="custom" allowBlank="1" showErrorMessage="1" errorTitle="Duplicate ID" error="Each Req ID must be unique." sqref="A241">
      <formula1>SUMPRODUCT(--($A$2:$A$300=A241))=1</formula1>
    </dataValidation>
    <dataValidation type="custom" allowBlank="1" showErrorMessage="1" errorTitle="Duplicate ID" error="Each Req ID must be unique." sqref="A242">
      <formula1>SUMPRODUCT(--($A$2:$A$300=A242))=1</formula1>
    </dataValidation>
    <dataValidation type="custom" allowBlank="1" showErrorMessage="1" errorTitle="Duplicate ID" error="Each Req ID must be unique." sqref="A243">
      <formula1>SUMPRODUCT(--($A$2:$A$300=A243))=1</formula1>
    </dataValidation>
    <dataValidation type="custom" allowBlank="1" showErrorMessage="1" errorTitle="Duplicate ID" error="Each Req ID must be unique." sqref="A244">
      <formula1>SUMPRODUCT(--($A$2:$A$300=A244))=1</formula1>
    </dataValidation>
    <dataValidation type="custom" allowBlank="1" showErrorMessage="1" errorTitle="Duplicate ID" error="Each Req ID must be unique." sqref="A245">
      <formula1>SUMPRODUCT(--($A$2:$A$300=A245))=1</formula1>
    </dataValidation>
    <dataValidation type="custom" allowBlank="1" showErrorMessage="1" errorTitle="Duplicate ID" error="Each Req ID must be unique." sqref="A246">
      <formula1>SUMPRODUCT(--($A$2:$A$300=A246))=1</formula1>
    </dataValidation>
    <dataValidation type="custom" allowBlank="1" showErrorMessage="1" errorTitle="Duplicate ID" error="Each Req ID must be unique." sqref="A247">
      <formula1>SUMPRODUCT(--($A$2:$A$300=A247))=1</formula1>
    </dataValidation>
    <dataValidation type="custom" allowBlank="1" showErrorMessage="1" errorTitle="Duplicate ID" error="Each Req ID must be unique." sqref="A248">
      <formula1>SUMPRODUCT(--($A$2:$A$300=A248))=1</formula1>
    </dataValidation>
    <dataValidation type="custom" allowBlank="1" showErrorMessage="1" errorTitle="Duplicate ID" error="Each Req ID must be unique." sqref="A249">
      <formula1>SUMPRODUCT(--($A$2:$A$300=A249))=1</formula1>
    </dataValidation>
    <dataValidation type="custom" allowBlank="1" showErrorMessage="1" errorTitle="Duplicate ID" error="Each Req ID must be unique." sqref="A25">
      <formula1>SUMPRODUCT(--($A$2:$A$300=A25))=1</formula1>
    </dataValidation>
    <dataValidation type="custom" allowBlank="1" showErrorMessage="1" errorTitle="Duplicate ID" error="Each Req ID must be unique." sqref="A250">
      <formula1>SUMPRODUCT(--($A$2:$A$300=A250))=1</formula1>
    </dataValidation>
    <dataValidation type="custom" allowBlank="1" showErrorMessage="1" errorTitle="Duplicate ID" error="Each Req ID must be unique." sqref="A251">
      <formula1>SUMPRODUCT(--($A$2:$A$300=A251))=1</formula1>
    </dataValidation>
    <dataValidation type="custom" allowBlank="1" showErrorMessage="1" errorTitle="Duplicate ID" error="Each Req ID must be unique." sqref="A252">
      <formula1>SUMPRODUCT(--($A$2:$A$300=A252))=1</formula1>
    </dataValidation>
    <dataValidation type="custom" allowBlank="1" showErrorMessage="1" errorTitle="Duplicate ID" error="Each Req ID must be unique." sqref="A253">
      <formula1>SUMPRODUCT(--($A$2:$A$300=A253))=1</formula1>
    </dataValidation>
    <dataValidation type="custom" allowBlank="1" showErrorMessage="1" errorTitle="Duplicate ID" error="Each Req ID must be unique." sqref="A254">
      <formula1>SUMPRODUCT(--($A$2:$A$300=A254))=1</formula1>
    </dataValidation>
    <dataValidation type="custom" allowBlank="1" showErrorMessage="1" errorTitle="Duplicate ID" error="Each Req ID must be unique." sqref="A255">
      <formula1>SUMPRODUCT(--($A$2:$A$300=A255))=1</formula1>
    </dataValidation>
    <dataValidation type="custom" allowBlank="1" showErrorMessage="1" errorTitle="Duplicate ID" error="Each Req ID must be unique." sqref="A256">
      <formula1>SUMPRODUCT(--($A$2:$A$300=A256))=1</formula1>
    </dataValidation>
    <dataValidation type="custom" allowBlank="1" showErrorMessage="1" errorTitle="Duplicate ID" error="Each Req ID must be unique." sqref="A257">
      <formula1>SUMPRODUCT(--($A$2:$A$300=A257))=1</formula1>
    </dataValidation>
    <dataValidation type="custom" allowBlank="1" showErrorMessage="1" errorTitle="Duplicate ID" error="Each Req ID must be unique." sqref="A258">
      <formula1>SUMPRODUCT(--($A$2:$A$300=A258))=1</formula1>
    </dataValidation>
    <dataValidation type="custom" allowBlank="1" showErrorMessage="1" errorTitle="Duplicate ID" error="Each Req ID must be unique." sqref="A259">
      <formula1>SUMPRODUCT(--($A$2:$A$300=A259))=1</formula1>
    </dataValidation>
    <dataValidation type="custom" allowBlank="1" showErrorMessage="1" errorTitle="Duplicate ID" error="Each Req ID must be unique." sqref="A26">
      <formula1>SUMPRODUCT(--($A$2:$A$300=A26))=1</formula1>
    </dataValidation>
    <dataValidation type="custom" allowBlank="1" showErrorMessage="1" errorTitle="Duplicate ID" error="Each Req ID must be unique." sqref="A260">
      <formula1>SUMPRODUCT(--($A$2:$A$300=A260))=1</formula1>
    </dataValidation>
    <dataValidation type="custom" allowBlank="1" showErrorMessage="1" errorTitle="Duplicate ID" error="Each Req ID must be unique." sqref="A261">
      <formula1>SUMPRODUCT(--($A$2:$A$300=A261))=1</formula1>
    </dataValidation>
    <dataValidation type="custom" allowBlank="1" showErrorMessage="1" errorTitle="Duplicate ID" error="Each Req ID must be unique." sqref="A262">
      <formula1>SUMPRODUCT(--($A$2:$A$300=A262))=1</formula1>
    </dataValidation>
    <dataValidation type="custom" allowBlank="1" showErrorMessage="1" errorTitle="Duplicate ID" error="Each Req ID must be unique." sqref="A263">
      <formula1>SUMPRODUCT(--($A$2:$A$300=A263))=1</formula1>
    </dataValidation>
    <dataValidation type="custom" allowBlank="1" showErrorMessage="1" errorTitle="Duplicate ID" error="Each Req ID must be unique." sqref="A264">
      <formula1>SUMPRODUCT(--($A$2:$A$300=A264))=1</formula1>
    </dataValidation>
    <dataValidation type="custom" allowBlank="1" showErrorMessage="1" errorTitle="Duplicate ID" error="Each Req ID must be unique." sqref="A265">
      <formula1>SUMPRODUCT(--($A$2:$A$300=A265))=1</formula1>
    </dataValidation>
    <dataValidation type="custom" allowBlank="1" showErrorMessage="1" errorTitle="Duplicate ID" error="Each Req ID must be unique." sqref="A266">
      <formula1>SUMPRODUCT(--($A$2:$A$300=A266))=1</formula1>
    </dataValidation>
    <dataValidation type="custom" allowBlank="1" showErrorMessage="1" errorTitle="Duplicate ID" error="Each Req ID must be unique." sqref="A267">
      <formula1>SUMPRODUCT(--($A$2:$A$300=A267))=1</formula1>
    </dataValidation>
    <dataValidation type="custom" allowBlank="1" showErrorMessage="1" errorTitle="Duplicate ID" error="Each Req ID must be unique." sqref="A268">
      <formula1>SUMPRODUCT(--($A$2:$A$300=A268))=1</formula1>
    </dataValidation>
    <dataValidation type="custom" allowBlank="1" showErrorMessage="1" errorTitle="Duplicate ID" error="Each Req ID must be unique." sqref="A269">
      <formula1>SUMPRODUCT(--($A$2:$A$300=A269))=1</formula1>
    </dataValidation>
    <dataValidation type="custom" allowBlank="1" showErrorMessage="1" errorTitle="Duplicate ID" error="Each Req ID must be unique." sqref="A27">
      <formula1>SUMPRODUCT(--($A$2:$A$300=A27))=1</formula1>
    </dataValidation>
    <dataValidation type="custom" allowBlank="1" showErrorMessage="1" errorTitle="Duplicate ID" error="Each Req ID must be unique." sqref="A270">
      <formula1>SUMPRODUCT(--($A$2:$A$300=A270))=1</formula1>
    </dataValidation>
    <dataValidation type="custom" allowBlank="1" showErrorMessage="1" errorTitle="Duplicate ID" error="Each Req ID must be unique." sqref="A271">
      <formula1>SUMPRODUCT(--($A$2:$A$300=A271))=1</formula1>
    </dataValidation>
    <dataValidation type="custom" allowBlank="1" showErrorMessage="1" errorTitle="Duplicate ID" error="Each Req ID must be unique." sqref="A272">
      <formula1>SUMPRODUCT(--($A$2:$A$300=A272))=1</formula1>
    </dataValidation>
    <dataValidation type="custom" allowBlank="1" showErrorMessage="1" errorTitle="Duplicate ID" error="Each Req ID must be unique." sqref="A273">
      <formula1>SUMPRODUCT(--($A$2:$A$300=A273))=1</formula1>
    </dataValidation>
    <dataValidation type="custom" allowBlank="1" showErrorMessage="1" errorTitle="Duplicate ID" error="Each Req ID must be unique." sqref="A274">
      <formula1>SUMPRODUCT(--($A$2:$A$300=A274))=1</formula1>
    </dataValidation>
    <dataValidation type="custom" allowBlank="1" showErrorMessage="1" errorTitle="Duplicate ID" error="Each Req ID must be unique." sqref="A275">
      <formula1>SUMPRODUCT(--($A$2:$A$300=A275))=1</formula1>
    </dataValidation>
    <dataValidation type="custom" allowBlank="1" showErrorMessage="1" errorTitle="Duplicate ID" error="Each Req ID must be unique." sqref="A276">
      <formula1>SUMPRODUCT(--($A$2:$A$300=A276))=1</formula1>
    </dataValidation>
    <dataValidation type="custom" allowBlank="1" showErrorMessage="1" errorTitle="Duplicate ID" error="Each Req ID must be unique." sqref="A277">
      <formula1>SUMPRODUCT(--($A$2:$A$300=A277))=1</formula1>
    </dataValidation>
    <dataValidation type="custom" allowBlank="1" showErrorMessage="1" errorTitle="Duplicate ID" error="Each Req ID must be unique." sqref="A278">
      <formula1>SUMPRODUCT(--($A$2:$A$300=A278))=1</formula1>
    </dataValidation>
    <dataValidation type="custom" allowBlank="1" showErrorMessage="1" errorTitle="Duplicate ID" error="Each Req ID must be unique." sqref="A279">
      <formula1>SUMPRODUCT(--($A$2:$A$300=A279))=1</formula1>
    </dataValidation>
    <dataValidation type="custom" allowBlank="1" showErrorMessage="1" errorTitle="Duplicate ID" error="Each Req ID must be unique." sqref="A28">
      <formula1>SUMPRODUCT(--($A$2:$A$300=A28))=1</formula1>
    </dataValidation>
    <dataValidation type="custom" allowBlank="1" showErrorMessage="1" errorTitle="Duplicate ID" error="Each Req ID must be unique." sqref="A280">
      <formula1>SUMPRODUCT(--($A$2:$A$300=A280))=1</formula1>
    </dataValidation>
    <dataValidation type="custom" allowBlank="1" showErrorMessage="1" errorTitle="Duplicate ID" error="Each Req ID must be unique." sqref="A281">
      <formula1>SUMPRODUCT(--($A$2:$A$300=A281))=1</formula1>
    </dataValidation>
    <dataValidation type="custom" allowBlank="1" showErrorMessage="1" errorTitle="Duplicate ID" error="Each Req ID must be unique." sqref="A282">
      <formula1>SUMPRODUCT(--($A$2:$A$300=A282))=1</formula1>
    </dataValidation>
    <dataValidation type="custom" allowBlank="1" showErrorMessage="1" errorTitle="Duplicate ID" error="Each Req ID must be unique." sqref="A283">
      <formula1>SUMPRODUCT(--($A$2:$A$300=A283))=1</formula1>
    </dataValidation>
    <dataValidation type="custom" allowBlank="1" showErrorMessage="1" errorTitle="Duplicate ID" error="Each Req ID must be unique." sqref="A284">
      <formula1>SUMPRODUCT(--($A$2:$A$300=A284))=1</formula1>
    </dataValidation>
    <dataValidation type="custom" allowBlank="1" showErrorMessage="1" errorTitle="Duplicate ID" error="Each Req ID must be unique." sqref="A285">
      <formula1>SUMPRODUCT(--($A$2:$A$300=A285))=1</formula1>
    </dataValidation>
    <dataValidation type="custom" allowBlank="1" showErrorMessage="1" errorTitle="Duplicate ID" error="Each Req ID must be unique." sqref="A286">
      <formula1>SUMPRODUCT(--($A$2:$A$300=A286))=1</formula1>
    </dataValidation>
    <dataValidation type="custom" allowBlank="1" showErrorMessage="1" errorTitle="Duplicate ID" error="Each Req ID must be unique." sqref="A287">
      <formula1>SUMPRODUCT(--($A$2:$A$300=A287))=1</formula1>
    </dataValidation>
    <dataValidation type="custom" allowBlank="1" showErrorMessage="1" errorTitle="Duplicate ID" error="Each Req ID must be unique." sqref="A288">
      <formula1>SUMPRODUCT(--($A$2:$A$300=A288))=1</formula1>
    </dataValidation>
    <dataValidation type="custom" allowBlank="1" showErrorMessage="1" errorTitle="Duplicate ID" error="Each Req ID must be unique." sqref="A289">
      <formula1>SUMPRODUCT(--($A$2:$A$300=A289))=1</formula1>
    </dataValidation>
    <dataValidation type="custom" allowBlank="1" showErrorMessage="1" errorTitle="Duplicate ID" error="Each Req ID must be unique." sqref="A29">
      <formula1>SUMPRODUCT(--($A$2:$A$300=A29))=1</formula1>
    </dataValidation>
    <dataValidation type="custom" allowBlank="1" showErrorMessage="1" errorTitle="Duplicate ID" error="Each Req ID must be unique." sqref="A290">
      <formula1>SUMPRODUCT(--($A$2:$A$300=A290))=1</formula1>
    </dataValidation>
    <dataValidation type="custom" allowBlank="1" showErrorMessage="1" errorTitle="Duplicate ID" error="Each Req ID must be unique." sqref="A291">
      <formula1>SUMPRODUCT(--($A$2:$A$300=A291))=1</formula1>
    </dataValidation>
    <dataValidation type="custom" allowBlank="1" showErrorMessage="1" errorTitle="Duplicate ID" error="Each Req ID must be unique." sqref="A292">
      <formula1>SUMPRODUCT(--($A$2:$A$300=A292))=1</formula1>
    </dataValidation>
    <dataValidation type="custom" allowBlank="1" showErrorMessage="1" errorTitle="Duplicate ID" error="Each Req ID must be unique." sqref="A293">
      <formula1>SUMPRODUCT(--($A$2:$A$300=A293))=1</formula1>
    </dataValidation>
    <dataValidation type="custom" allowBlank="1" showErrorMessage="1" errorTitle="Duplicate ID" error="Each Req ID must be unique." sqref="A294">
      <formula1>SUMPRODUCT(--($A$2:$A$300=A294))=1</formula1>
    </dataValidation>
    <dataValidation type="custom" allowBlank="1" showErrorMessage="1" errorTitle="Duplicate ID" error="Each Req ID must be unique." sqref="A295">
      <formula1>SUMPRODUCT(--($A$2:$A$300=A295))=1</formula1>
    </dataValidation>
    <dataValidation type="custom" allowBlank="1" showErrorMessage="1" errorTitle="Duplicate ID" error="Each Req ID must be unique." sqref="A296">
      <formula1>SUMPRODUCT(--($A$2:$A$300=A296))=1</formula1>
    </dataValidation>
    <dataValidation type="custom" allowBlank="1" showErrorMessage="1" errorTitle="Duplicate ID" error="Each Req ID must be unique." sqref="A297">
      <formula1>SUMPRODUCT(--($A$2:$A$300=A297))=1</formula1>
    </dataValidation>
    <dataValidation type="custom" allowBlank="1" showErrorMessage="1" errorTitle="Duplicate ID" error="Each Req ID must be unique." sqref="A298">
      <formula1>SUMPRODUCT(--($A$2:$A$300=A298))=1</formula1>
    </dataValidation>
    <dataValidation type="custom" allowBlank="1" showErrorMessage="1" errorTitle="Duplicate ID" error="Each Req ID must be unique." sqref="A299">
      <formula1>SUMPRODUCT(--($A$2:$A$300=A299))=1</formula1>
    </dataValidation>
    <dataValidation type="custom" allowBlank="1" showErrorMessage="1" errorTitle="Duplicate ID" error="Each Req ID must be unique." sqref="A3">
      <formula1>SUMPRODUCT(--($A$2:$A$300=A3))=1</formula1>
    </dataValidation>
    <dataValidation type="custom" allowBlank="1" showErrorMessage="1" errorTitle="Duplicate ID" error="Each Req ID must be unique." sqref="A30">
      <formula1>SUMPRODUCT(--($A$2:$A$300=A30))=1</formula1>
    </dataValidation>
    <dataValidation type="custom" allowBlank="1" showErrorMessage="1" errorTitle="Duplicate ID" error="Each Req ID must be unique." sqref="A300">
      <formula1>SUMPRODUCT(--($A$2:$A$300=A300))=1</formula1>
    </dataValidation>
    <dataValidation type="custom" allowBlank="1" showErrorMessage="1" errorTitle="Duplicate ID" error="Each Req ID must be unique." sqref="A31">
      <formula1>SUMPRODUCT(--($A$2:$A$300=A31))=1</formula1>
    </dataValidation>
    <dataValidation type="custom" allowBlank="1" showErrorMessage="1" errorTitle="Duplicate ID" error="Each Req ID must be unique." sqref="A32">
      <formula1>SUMPRODUCT(--($A$2:$A$300=A32))=1</formula1>
    </dataValidation>
    <dataValidation type="custom" allowBlank="1" showErrorMessage="1" errorTitle="Duplicate ID" error="Each Req ID must be unique." sqref="A33">
      <formula1>SUMPRODUCT(--($A$2:$A$300=A33))=1</formula1>
    </dataValidation>
    <dataValidation type="custom" allowBlank="1" showErrorMessage="1" errorTitle="Duplicate ID" error="Each Req ID must be unique." sqref="A34">
      <formula1>SUMPRODUCT(--($A$2:$A$300=A34))=1</formula1>
    </dataValidation>
    <dataValidation type="custom" allowBlank="1" showErrorMessage="1" errorTitle="Duplicate ID" error="Each Req ID must be unique." sqref="A35">
      <formula1>SUMPRODUCT(--($A$2:$A$300=A35))=1</formula1>
    </dataValidation>
    <dataValidation type="custom" allowBlank="1" showErrorMessage="1" errorTitle="Duplicate ID" error="Each Req ID must be unique." sqref="A36">
      <formula1>SUMPRODUCT(--($A$2:$A$300=A36))=1</formula1>
    </dataValidation>
    <dataValidation type="custom" allowBlank="1" showErrorMessage="1" errorTitle="Duplicate ID" error="Each Req ID must be unique." sqref="A37">
      <formula1>SUMPRODUCT(--($A$2:$A$300=A37))=1</formula1>
    </dataValidation>
    <dataValidation type="custom" allowBlank="1" showErrorMessage="1" errorTitle="Duplicate ID" error="Each Req ID must be unique." sqref="A38">
      <formula1>SUMPRODUCT(--($A$2:$A$300=A38))=1</formula1>
    </dataValidation>
    <dataValidation type="custom" allowBlank="1" showErrorMessage="1" errorTitle="Duplicate ID" error="Each Req ID must be unique." sqref="A39">
      <formula1>SUMPRODUCT(--($A$2:$A$300=A39))=1</formula1>
    </dataValidation>
    <dataValidation type="custom" allowBlank="1" showErrorMessage="1" errorTitle="Duplicate ID" error="Each Req ID must be unique." sqref="A4">
      <formula1>SUMPRODUCT(--($A$2:$A$300=A4))=1</formula1>
    </dataValidation>
    <dataValidation type="custom" allowBlank="1" showErrorMessage="1" errorTitle="Duplicate ID" error="Each Req ID must be unique." sqref="A40">
      <formula1>SUMPRODUCT(--($A$2:$A$300=A40))=1</formula1>
    </dataValidation>
    <dataValidation type="custom" allowBlank="1" showErrorMessage="1" errorTitle="Duplicate ID" error="Each Req ID must be unique." sqref="A41">
      <formula1>SUMPRODUCT(--($A$2:$A$300=A41))=1</formula1>
    </dataValidation>
    <dataValidation type="custom" allowBlank="1" showErrorMessage="1" errorTitle="Duplicate ID" error="Each Req ID must be unique." sqref="A42">
      <formula1>SUMPRODUCT(--($A$2:$A$300=A42))=1</formula1>
    </dataValidation>
    <dataValidation type="custom" allowBlank="1" showErrorMessage="1" errorTitle="Duplicate ID" error="Each Req ID must be unique." sqref="A43">
      <formula1>SUMPRODUCT(--($A$2:$A$300=A43))=1</formula1>
    </dataValidation>
    <dataValidation type="custom" allowBlank="1" showErrorMessage="1" errorTitle="Duplicate ID" error="Each Req ID must be unique." sqref="A44">
      <formula1>SUMPRODUCT(--($A$2:$A$300=A44))=1</formula1>
    </dataValidation>
    <dataValidation type="custom" allowBlank="1" showErrorMessage="1" errorTitle="Duplicate ID" error="Each Req ID must be unique." sqref="A45">
      <formula1>SUMPRODUCT(--($A$2:$A$300=A45))=1</formula1>
    </dataValidation>
    <dataValidation type="custom" allowBlank="1" showErrorMessage="1" errorTitle="Duplicate ID" error="Each Req ID must be unique." sqref="A46">
      <formula1>SUMPRODUCT(--($A$2:$A$300=A46))=1</formula1>
    </dataValidation>
    <dataValidation type="custom" allowBlank="1" showErrorMessage="1" errorTitle="Duplicate ID" error="Each Req ID must be unique." sqref="A47">
      <formula1>SUMPRODUCT(--($A$2:$A$300=A47))=1</formula1>
    </dataValidation>
    <dataValidation type="custom" allowBlank="1" showErrorMessage="1" errorTitle="Duplicate ID" error="Each Req ID must be unique." sqref="A48">
      <formula1>SUMPRODUCT(--($A$2:$A$300=A48))=1</formula1>
    </dataValidation>
    <dataValidation type="custom" allowBlank="1" showErrorMessage="1" errorTitle="Duplicate ID" error="Each Req ID must be unique." sqref="A49">
      <formula1>SUMPRODUCT(--($A$2:$A$300=A49))=1</formula1>
    </dataValidation>
    <dataValidation type="custom" allowBlank="1" showErrorMessage="1" errorTitle="Duplicate ID" error="Each Req ID must be unique." sqref="A5">
      <formula1>SUMPRODUCT(--($A$2:$A$300=A5))=1</formula1>
    </dataValidation>
    <dataValidation type="custom" allowBlank="1" showErrorMessage="1" errorTitle="Duplicate ID" error="Each Req ID must be unique." sqref="A50">
      <formula1>SUMPRODUCT(--($A$2:$A$300=A50))=1</formula1>
    </dataValidation>
    <dataValidation type="custom" allowBlank="1" showErrorMessage="1" errorTitle="Duplicate ID" error="Each Req ID must be unique." sqref="A51">
      <formula1>SUMPRODUCT(--($A$2:$A$300=A51))=1</formula1>
    </dataValidation>
    <dataValidation type="custom" allowBlank="1" showErrorMessage="1" errorTitle="Duplicate ID" error="Each Req ID must be unique." sqref="A52">
      <formula1>SUMPRODUCT(--($A$2:$A$300=A52))=1</formula1>
    </dataValidation>
    <dataValidation type="custom" allowBlank="1" showErrorMessage="1" errorTitle="Duplicate ID" error="Each Req ID must be unique." sqref="A53">
      <formula1>SUMPRODUCT(--($A$2:$A$300=A53))=1</formula1>
    </dataValidation>
    <dataValidation type="custom" allowBlank="1" showErrorMessage="1" errorTitle="Duplicate ID" error="Each Req ID must be unique." sqref="A54">
      <formula1>SUMPRODUCT(--($A$2:$A$300=A54))=1</formula1>
    </dataValidation>
    <dataValidation type="custom" allowBlank="1" showErrorMessage="1" errorTitle="Duplicate ID" error="Each Req ID must be unique." sqref="A55">
      <formula1>SUMPRODUCT(--($A$2:$A$300=A55))=1</formula1>
    </dataValidation>
    <dataValidation type="custom" allowBlank="1" showErrorMessage="1" errorTitle="Duplicate ID" error="Each Req ID must be unique." sqref="A56">
      <formula1>SUMPRODUCT(--($A$2:$A$300=A56))=1</formula1>
    </dataValidation>
    <dataValidation type="custom" allowBlank="1" showErrorMessage="1" errorTitle="Duplicate ID" error="Each Req ID must be unique." sqref="A57">
      <formula1>SUMPRODUCT(--($A$2:$A$300=A57))=1</formula1>
    </dataValidation>
    <dataValidation type="custom" allowBlank="1" showErrorMessage="1" errorTitle="Duplicate ID" error="Each Req ID must be unique." sqref="A58">
      <formula1>SUMPRODUCT(--($A$2:$A$300=A58))=1</formula1>
    </dataValidation>
    <dataValidation type="custom" allowBlank="1" showErrorMessage="1" errorTitle="Duplicate ID" error="Each Req ID must be unique." sqref="A59">
      <formula1>SUMPRODUCT(--($A$2:$A$300=A59))=1</formula1>
    </dataValidation>
    <dataValidation type="custom" allowBlank="1" showErrorMessage="1" errorTitle="Duplicate ID" error="Each Req ID must be unique." sqref="A6">
      <formula1>SUMPRODUCT(--($A$2:$A$300=A6))=1</formula1>
    </dataValidation>
    <dataValidation type="custom" allowBlank="1" showErrorMessage="1" errorTitle="Duplicate ID" error="Each Req ID must be unique." sqref="A60">
      <formula1>SUMPRODUCT(--($A$2:$A$300=A60))=1</formula1>
    </dataValidation>
    <dataValidation type="custom" allowBlank="1" showErrorMessage="1" errorTitle="Duplicate ID" error="Each Req ID must be unique." sqref="A61">
      <formula1>SUMPRODUCT(--($A$2:$A$300=A61))=1</formula1>
    </dataValidation>
    <dataValidation type="custom" allowBlank="1" showErrorMessage="1" errorTitle="Duplicate ID" error="Each Req ID must be unique." sqref="A62">
      <formula1>SUMPRODUCT(--($A$2:$A$300=A62))=1</formula1>
    </dataValidation>
    <dataValidation type="custom" allowBlank="1" showErrorMessage="1" errorTitle="Duplicate ID" error="Each Req ID must be unique." sqref="A63">
      <formula1>SUMPRODUCT(--($A$2:$A$300=A63))=1</formula1>
    </dataValidation>
    <dataValidation type="custom" allowBlank="1" showErrorMessage="1" errorTitle="Duplicate ID" error="Each Req ID must be unique." sqref="A64">
      <formula1>SUMPRODUCT(--($A$2:$A$300=A64))=1</formula1>
    </dataValidation>
    <dataValidation type="custom" allowBlank="1" showErrorMessage="1" errorTitle="Duplicate ID" error="Each Req ID must be unique." sqref="A65">
      <formula1>SUMPRODUCT(--($A$2:$A$300=A65))=1</formula1>
    </dataValidation>
    <dataValidation type="custom" allowBlank="1" showErrorMessage="1" errorTitle="Duplicate ID" error="Each Req ID must be unique." sqref="A66">
      <formula1>SUMPRODUCT(--($A$2:$A$300=A66))=1</formula1>
    </dataValidation>
    <dataValidation type="custom" allowBlank="1" showErrorMessage="1" errorTitle="Duplicate ID" error="Each Req ID must be unique." sqref="A67">
      <formula1>SUMPRODUCT(--($A$2:$A$300=A67))=1</formula1>
    </dataValidation>
    <dataValidation type="custom" allowBlank="1" showErrorMessage="1" errorTitle="Duplicate ID" error="Each Req ID must be unique." sqref="A68">
      <formula1>SUMPRODUCT(--($A$2:$A$300=A68))=1</formula1>
    </dataValidation>
    <dataValidation type="custom" allowBlank="1" showErrorMessage="1" errorTitle="Duplicate ID" error="Each Req ID must be unique." sqref="A69">
      <formula1>SUMPRODUCT(--($A$2:$A$300=A69))=1</formula1>
    </dataValidation>
    <dataValidation type="custom" allowBlank="1" showErrorMessage="1" errorTitle="Duplicate ID" error="Each Req ID must be unique." sqref="A7">
      <formula1>SUMPRODUCT(--($A$2:$A$300=A7))=1</formula1>
    </dataValidation>
    <dataValidation type="custom" allowBlank="1" showErrorMessage="1" errorTitle="Duplicate ID" error="Each Req ID must be unique." sqref="A70">
      <formula1>SUMPRODUCT(--($A$2:$A$300=A70))=1</formula1>
    </dataValidation>
    <dataValidation type="custom" allowBlank="1" showErrorMessage="1" errorTitle="Duplicate ID" error="Each Req ID must be unique." sqref="A71">
      <formula1>SUMPRODUCT(--($A$2:$A$300=A71))=1</formula1>
    </dataValidation>
    <dataValidation type="custom" allowBlank="1" showErrorMessage="1" errorTitle="Duplicate ID" error="Each Req ID must be unique." sqref="A72">
      <formula1>SUMPRODUCT(--($A$2:$A$300=A72))=1</formula1>
    </dataValidation>
    <dataValidation type="custom" allowBlank="1" showErrorMessage="1" errorTitle="Duplicate ID" error="Each Req ID must be unique." sqref="A73">
      <formula1>SUMPRODUCT(--($A$2:$A$300=A73))=1</formula1>
    </dataValidation>
    <dataValidation type="custom" allowBlank="1" showErrorMessage="1" errorTitle="Duplicate ID" error="Each Req ID must be unique." sqref="A74">
      <formula1>SUMPRODUCT(--($A$2:$A$300=A74))=1</formula1>
    </dataValidation>
    <dataValidation type="custom" allowBlank="1" showErrorMessage="1" errorTitle="Duplicate ID" error="Each Req ID must be unique." sqref="A75">
      <formula1>SUMPRODUCT(--($A$2:$A$300=A75))=1</formula1>
    </dataValidation>
    <dataValidation type="custom" allowBlank="1" showErrorMessage="1" errorTitle="Duplicate ID" error="Each Req ID must be unique." sqref="A76">
      <formula1>SUMPRODUCT(--($A$2:$A$300=A76))=1</formula1>
    </dataValidation>
    <dataValidation type="custom" allowBlank="1" showErrorMessage="1" errorTitle="Duplicate ID" error="Each Req ID must be unique." sqref="A77">
      <formula1>SUMPRODUCT(--($A$2:$A$300=A77))=1</formula1>
    </dataValidation>
    <dataValidation type="custom" allowBlank="1" showErrorMessage="1" errorTitle="Duplicate ID" error="Each Req ID must be unique." sqref="A78">
      <formula1>SUMPRODUCT(--($A$2:$A$300=A78))=1</formula1>
    </dataValidation>
    <dataValidation type="custom" allowBlank="1" showErrorMessage="1" errorTitle="Duplicate ID" error="Each Req ID must be unique." sqref="A79">
      <formula1>SUMPRODUCT(--($A$2:$A$300=A79))=1</formula1>
    </dataValidation>
    <dataValidation type="custom" allowBlank="1" showErrorMessage="1" errorTitle="Duplicate ID" error="Each Req ID must be unique." sqref="A8">
      <formula1>SUMPRODUCT(--($A$2:$A$300=A8))=1</formula1>
    </dataValidation>
    <dataValidation type="custom" allowBlank="1" showErrorMessage="1" errorTitle="Duplicate ID" error="Each Req ID must be unique." sqref="A80">
      <formula1>SUMPRODUCT(--($A$2:$A$300=A80))=1</formula1>
    </dataValidation>
    <dataValidation type="custom" allowBlank="1" showErrorMessage="1" errorTitle="Duplicate ID" error="Each Req ID must be unique." sqref="A81">
      <formula1>SUMPRODUCT(--($A$2:$A$300=A81))=1</formula1>
    </dataValidation>
    <dataValidation type="custom" allowBlank="1" showErrorMessage="1" errorTitle="Duplicate ID" error="Each Req ID must be unique." sqref="A82">
      <formula1>SUMPRODUCT(--($A$2:$A$300=A82))=1</formula1>
    </dataValidation>
    <dataValidation type="custom" allowBlank="1" showErrorMessage="1" errorTitle="Duplicate ID" error="Each Req ID must be unique." sqref="A83">
      <formula1>SUMPRODUCT(--($A$2:$A$300=A83))=1</formula1>
    </dataValidation>
    <dataValidation type="custom" allowBlank="1" showErrorMessage="1" errorTitle="Duplicate ID" error="Each Req ID must be unique." sqref="A84">
      <formula1>SUMPRODUCT(--($A$2:$A$300=A84))=1</formula1>
    </dataValidation>
    <dataValidation type="custom" allowBlank="1" showErrorMessage="1" errorTitle="Duplicate ID" error="Each Req ID must be unique." sqref="A85">
      <formula1>SUMPRODUCT(--($A$2:$A$300=A85))=1</formula1>
    </dataValidation>
    <dataValidation type="custom" allowBlank="1" showErrorMessage="1" errorTitle="Duplicate ID" error="Each Req ID must be unique." sqref="A86">
      <formula1>SUMPRODUCT(--($A$2:$A$300=A86))=1</formula1>
    </dataValidation>
    <dataValidation type="custom" allowBlank="1" showErrorMessage="1" errorTitle="Duplicate ID" error="Each Req ID must be unique." sqref="A87">
      <formula1>SUMPRODUCT(--($A$2:$A$300=A87))=1</formula1>
    </dataValidation>
    <dataValidation type="custom" allowBlank="1" showErrorMessage="1" errorTitle="Duplicate ID" error="Each Req ID must be unique." sqref="A88">
      <formula1>SUMPRODUCT(--($A$2:$A$300=A88))=1</formula1>
    </dataValidation>
    <dataValidation type="custom" allowBlank="1" showErrorMessage="1" errorTitle="Duplicate ID" error="Each Req ID must be unique." sqref="A89">
      <formula1>SUMPRODUCT(--($A$2:$A$300=A89))=1</formula1>
    </dataValidation>
    <dataValidation type="custom" allowBlank="1" showErrorMessage="1" errorTitle="Duplicate ID" error="Each Req ID must be unique." sqref="A9">
      <formula1>SUMPRODUCT(--($A$2:$A$300=A9))=1</formula1>
    </dataValidation>
    <dataValidation type="custom" allowBlank="1" showErrorMessage="1" errorTitle="Duplicate ID" error="Each Req ID must be unique." sqref="A90">
      <formula1>SUMPRODUCT(--($A$2:$A$300=A90))=1</formula1>
    </dataValidation>
    <dataValidation type="custom" allowBlank="1" showErrorMessage="1" errorTitle="Duplicate ID" error="Each Req ID must be unique." sqref="A91">
      <formula1>SUMPRODUCT(--($A$2:$A$300=A91))=1</formula1>
    </dataValidation>
    <dataValidation type="custom" allowBlank="1" showErrorMessage="1" errorTitle="Duplicate ID" error="Each Req ID must be unique." sqref="A92">
      <formula1>SUMPRODUCT(--($A$2:$A$300=A92))=1</formula1>
    </dataValidation>
    <dataValidation type="custom" allowBlank="1" showErrorMessage="1" errorTitle="Duplicate ID" error="Each Req ID must be unique." sqref="A93">
      <formula1>SUMPRODUCT(--($A$2:$A$300=A93))=1</formula1>
    </dataValidation>
    <dataValidation type="custom" allowBlank="1" showErrorMessage="1" errorTitle="Duplicate ID" error="Each Req ID must be unique." sqref="A94">
      <formula1>SUMPRODUCT(--($A$2:$A$300=A94))=1</formula1>
    </dataValidation>
    <dataValidation type="custom" allowBlank="1" showErrorMessage="1" errorTitle="Duplicate ID" error="Each Req ID must be unique." sqref="A95">
      <formula1>SUMPRODUCT(--($A$2:$A$300=A95))=1</formula1>
    </dataValidation>
    <dataValidation type="custom" allowBlank="1" showErrorMessage="1" errorTitle="Duplicate ID" error="Each Req ID must be unique." sqref="A96">
      <formula1>SUMPRODUCT(--($A$2:$A$300=A96))=1</formula1>
    </dataValidation>
    <dataValidation type="custom" allowBlank="1" showErrorMessage="1" errorTitle="Duplicate ID" error="Each Req ID must be unique." sqref="A97">
      <formula1>SUMPRODUCT(--($A$2:$A$300=A97))=1</formula1>
    </dataValidation>
    <dataValidation type="custom" allowBlank="1" showErrorMessage="1" errorTitle="Duplicate ID" error="Each Req ID must be unique." sqref="A98">
      <formula1>SUMPRODUCT(--($A$2:$A$300=A98))=1</formula1>
    </dataValidation>
    <dataValidation type="custom" allowBlank="1" showErrorMessage="1" errorTitle="Duplicate ID" error="Each Req ID must be unique." sqref="A99">
      <formula1>SUMPRODUCT(--($A$2:$A$300=A99))=1</formula1>
    </dataValidation>
    <dataValidation type="list" allowBlank="1" showErrorMessage="1" errorTitle="Unknown category" error="Pick a category listed on By category." sqref="B2:B300">
      <formula1>'By category'!$A$2:$A$21</formula1>
    </dataValidation>
    <dataValidation type="decimal" allowBlank="1" showErrorMessage="1" errorTitle="Invalid weight" error="Enter a number between 0 and 5" sqref="D10:D300">
      <formula1>0</formula1>
      <formula2>5</formula2>
    </dataValidation>
    <dataValidation type="decimal" allowBlank="1" showErrorMessage="1" errorTitle="Invalid weight" error="Enter a number between 0 and 5" sqref="D2:D300">
      <formula1>0</formula1>
      <formula2>5</formula2>
    </dataValidation>
    <dataValidation type="list" allowBlank="1" showErrorMessage="1" errorTitle="Y or N" error="Pick Y or N." sqref="E2:E300">
      <formula1>"Y,N"</formula1>
    </dataValidation>
    <dataValidation type="decimal" allowBlank="1" showErrorMessage="1" errorTitle="Invalid score" error="Enter a number between 0 and 5" sqref="F10:I300">
      <formula1>0</formula1>
      <formula2>5</formula2>
    </dataValidation>
    <dataValidation type="decimal" allowBlank="1" showErrorMessage="1" errorTitle="Invalid score" error="Enter a number between 0 and 5" sqref="F2:I300">
      <formula1>0</formula1>
      <formula2>5</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6" width="14" customWidth="1"/>
    <col min="7" max="7" width="12" customWidth="1"/>
  </cols>
  <sheetData>
    <row r="1" ht="34" customHeight="1" spans="1:7" x14ac:dyDescent="0.25">
      <c r="A1" s="11" t="s">
        <v>30</v>
      </c>
      <c r="B1" s="11" t="s">
        <v>67</v>
      </c>
      <c r="C1" s="11" t="str">
        <f>Dashboard!$B$4</f>
        <v>Vendor A</v>
      </c>
      <c r="D1" s="11" t="str">
        <f>Dashboard!$C$4</f>
        <v>Vendor B</v>
      </c>
      <c r="E1" s="11" t="str">
        <f>Dashboard!$D$4</f>
        <v>Vendor C</v>
      </c>
      <c r="F1" s="11" t="str">
        <f>Dashboard!$E$4</f>
        <v>Vendor D</v>
      </c>
      <c r="G1" s="11" t="s">
        <v>68</v>
      </c>
    </row>
    <row r="2" ht="26" customHeight="1" spans="1:7" x14ac:dyDescent="0.25">
      <c r="A2" s="13" t="s">
        <v>37</v>
      </c>
      <c r="B2" s="14">
        <f>IF(OR($A2="",$G2="Duplicate"),"",SUMPRODUCT(--(Requirements!$B$2:$B$300=$A2),Requirements!$D$2:$D$300))</f>
        <v>12</v>
      </c>
      <c r="C2" s="17">
        <f>IF(OR($A2="",$G2="Duplicate"),"",IF($B2=0,"n/a",SUMPRODUCT(--(Requirements!$B$2:$B$300=$A2),Requirements!$J$2:$J$300)/($B2*5)))</f>
        <v>0.85</v>
      </c>
      <c r="D2" s="17">
        <f>IF(OR($A2="",$G2="Duplicate"),"",IF($B2=0,"n/a",SUMPRODUCT(--(Requirements!$B$2:$B$300=$A2),Requirements!$K$2:$K$300)/($B2*5)))</f>
        <v>0.833333333333333</v>
      </c>
      <c r="E2" s="17">
        <f>IF(OR($A2="",$G2="Duplicate"),"",IF($B2=0,"n/a",SUMPRODUCT(--(Requirements!$B$2:$B$300=$A2),Requirements!$L$2:$L$300)/($B2*5)))</f>
        <v>0.716666666666667</v>
      </c>
      <c r="F2" s="17">
        <f>IF(OR($A2="",$G2="Duplicate"),"",IF($B2=0,"n/a",SUMPRODUCT(--(Requirements!$B$2:$B$300=$A2),Requirements!$M$2:$M$300)/($B2*5)))</f>
        <v>0.683333333333333</v>
      </c>
      <c r="G2" s="15" t="str">
        <f>IF($A2="","",IF(SUMPRODUCT(--($A$2:$A2=$A2))&gt;1,"Duplicate","OK"))</f>
        <v>OK</v>
      </c>
    </row>
    <row r="3" ht="26" customHeight="1" spans="1:7" x14ac:dyDescent="0.25">
      <c r="A3" s="13" t="s">
        <v>46</v>
      </c>
      <c r="B3" s="14">
        <f>IF(OR($A3="",$G3="Duplicate"),"",SUMPRODUCT(--(Requirements!$B$2:$B$300=$A3),Requirements!$D$2:$D$300))</f>
        <v>12</v>
      </c>
      <c r="C3" s="17">
        <f>IF(OR($A3="",$G3="Duplicate"),"",IF($B3=0,"n/a",SUMPRODUCT(--(Requirements!$B$2:$B$300=$A3),Requirements!$J$2:$J$300)/($B3*5)))</f>
        <v>0.75</v>
      </c>
      <c r="D3" s="17">
        <f>IF(OR($A3="",$G3="Duplicate"),"",IF($B3=0,"n/a",SUMPRODUCT(--(Requirements!$B$2:$B$300=$A3),Requirements!$K$2:$K$300)/($B3*5)))</f>
        <v>0.6</v>
      </c>
      <c r="E3" s="17">
        <f>IF(OR($A3="",$G3="Duplicate"),"",IF($B3=0,"n/a",SUMPRODUCT(--(Requirements!$B$2:$B$300=$A3),Requirements!$L$2:$L$300)/($B3*5)))</f>
        <v>0.95</v>
      </c>
      <c r="F3" s="17">
        <f>IF(OR($A3="",$G3="Duplicate"),"",IF($B3=0,"n/a",SUMPRODUCT(--(Requirements!$B$2:$B$300=$A3),Requirements!$M$2:$M$300)/($B3*5)))</f>
        <v>0.466666666666667</v>
      </c>
      <c r="G3" s="15" t="str">
        <f>IF($A3="","",IF(SUMPRODUCT(--($A$2:$A3=$A3))&gt;1,"Duplicate","OK"))</f>
        <v>OK</v>
      </c>
    </row>
    <row r="4" ht="26" customHeight="1" spans="1:7" x14ac:dyDescent="0.25">
      <c r="A4" s="13" t="s">
        <v>53</v>
      </c>
      <c r="B4" s="14">
        <f>IF(OR($A4="",$G4="Duplicate"),"",SUMPRODUCT(--(Requirements!$B$2:$B$300=$A4),Requirements!$D$2:$D$300))</f>
        <v>6</v>
      </c>
      <c r="C4" s="17">
        <f>IF(OR($A4="",$G4="Duplicate"),"",IF($B4=0,"n/a",SUMPRODUCT(--(Requirements!$B$2:$B$300=$A4),Requirements!$J$2:$J$300)/($B4*5)))</f>
        <v>0.933333333333333</v>
      </c>
      <c r="D4" s="17">
        <f>IF(OR($A4="",$G4="Duplicate"),"",IF($B4=0,"n/a",SUMPRODUCT(--(Requirements!$B$2:$B$300=$A4),Requirements!$K$2:$K$300)/($B4*5)))</f>
        <v>0.8</v>
      </c>
      <c r="E4" s="17">
        <f>IF(OR($A4="",$G4="Duplicate"),"",IF($B4=0,"n/a",SUMPRODUCT(--(Requirements!$B$2:$B$300=$A4),Requirements!$L$2:$L$300)/($B4*5)))</f>
        <v>0.6</v>
      </c>
      <c r="F4" s="17">
        <f>IF(OR($A4="",$G4="Duplicate"),"",IF($B4=0,"n/a",SUMPRODUCT(--(Requirements!$B$2:$B$300=$A4),Requirements!$M$2:$M$300)/($B4*5)))</f>
        <v>0.733333333333333</v>
      </c>
      <c r="G4" s="15" t="str">
        <f>IF($A4="","",IF(SUMPRODUCT(--($A$2:$A4=$A4))&gt;1,"Duplicate","OK"))</f>
        <v>OK</v>
      </c>
    </row>
    <row r="5" ht="26" customHeight="1" spans="1:7" x14ac:dyDescent="0.25">
      <c r="A5" s="13" t="s">
        <v>58</v>
      </c>
      <c r="B5" s="14">
        <f>IF(OR($A5="",$G5="Duplicate"),"",SUMPRODUCT(--(Requirements!$B$2:$B$300=$A5),Requirements!$D$2:$D$300))</f>
        <v>7</v>
      </c>
      <c r="C5" s="17">
        <f>IF(OR($A5="",$G5="Duplicate"),"",IF($B5=0,"n/a",SUMPRODUCT(--(Requirements!$B$2:$B$300=$A5),Requirements!$J$2:$J$300)/($B5*5)))</f>
        <v>0.885714285714286</v>
      </c>
      <c r="D5" s="17">
        <f>IF(OR($A5="",$G5="Duplicate"),"",IF($B5=0,"n/a",SUMPRODUCT(--(Requirements!$B$2:$B$300=$A5),Requirements!$K$2:$K$300)/($B5*5)))</f>
        <v>0.714285714285714</v>
      </c>
      <c r="E5" s="17">
        <f>IF(OR($A5="",$G5="Duplicate"),"",IF($B5=0,"n/a",SUMPRODUCT(--(Requirements!$B$2:$B$300=$A5),Requirements!$L$2:$L$300)/($B5*5)))</f>
        <v>0.714285714285714</v>
      </c>
      <c r="F5" s="17">
        <f>IF(OR($A5="",$G5="Duplicate"),"",IF($B5=0,"n/a",SUMPRODUCT(--(Requirements!$B$2:$B$300=$A5),Requirements!$M$2:$M$300)/($B5*5)))</f>
        <v>0.714285714285714</v>
      </c>
      <c r="G5" s="15" t="str">
        <f>IF($A5="","",IF(SUMPRODUCT(--($A$2:$A5=$A5))&gt;1,"Duplicate","OK"))</f>
        <v>OK</v>
      </c>
    </row>
    <row r="6" ht="26" customHeight="1" spans="1:7" x14ac:dyDescent="0.25">
      <c r="A6" s="13" t="s">
        <v>63</v>
      </c>
      <c r="B6" s="14">
        <f>IF(OR($A6="",$G6="Duplicate"),"",SUMPRODUCT(--(Requirements!$B$2:$B$300=$A6),Requirements!$D$2:$D$300))</f>
        <v>8</v>
      </c>
      <c r="C6" s="17">
        <f>IF(OR($A6="",$G6="Duplicate"),"",IF($B6=0,"n/a",SUMPRODUCT(--(Requirements!$B$2:$B$300=$A6),Requirements!$J$2:$J$300)/($B6*5)))</f>
        <v>0.675</v>
      </c>
      <c r="D6" s="17">
        <f>IF(OR($A6="",$G6="Duplicate"),"",IF($B6=0,"n/a",SUMPRODUCT(--(Requirements!$B$2:$B$300=$A6),Requirements!$K$2:$K$300)/($B6*5)))</f>
        <v>0.725</v>
      </c>
      <c r="E6" s="17">
        <f>IF(OR($A6="",$G6="Duplicate"),"",IF($B6=0,"n/a",SUMPRODUCT(--(Requirements!$B$2:$B$300=$A6),Requirements!$L$2:$L$300)/($B6*5)))</f>
        <v>0.55</v>
      </c>
      <c r="F6" s="17">
        <f>IF(OR($A6="",$G6="Duplicate"),"",IF($B6=0,"n/a",SUMPRODUCT(--(Requirements!$B$2:$B$300=$A6),Requirements!$M$2:$M$300)/($B6*5)))</f>
        <v>0.775</v>
      </c>
      <c r="G6" s="15" t="str">
        <f>IF($A6="","",IF(SUMPRODUCT(--($A$2:$A6=$A6))&gt;1,"Duplicate","OK"))</f>
        <v>OK</v>
      </c>
    </row>
    <row r="7" ht="26" customHeight="1" spans="1:7" x14ac:dyDescent="0.25">
      <c r="A7" s="13"/>
      <c r="B7" s="14" t="str">
        <f>IF(OR($A7="",$G7="Duplicate"),"",SUMPRODUCT(--(Requirements!$B$2:$B$300=$A7),Requirements!$D$2:$D$300))</f>
        <v/>
      </c>
      <c r="C7" s="17" t="str">
        <f>IF(OR($A7="",$G7="Duplicate"),"",IF($B7=0,"n/a",SUMPRODUCT(--(Requirements!$B$2:$B$300=$A7),Requirements!$J$2:$J$300)/($B7*5)))</f>
        <v/>
      </c>
      <c r="D7" s="17" t="str">
        <f>IF(OR($A7="",$G7="Duplicate"),"",IF($B7=0,"n/a",SUMPRODUCT(--(Requirements!$B$2:$B$300=$A7),Requirements!$K$2:$K$300)/($B7*5)))</f>
        <v/>
      </c>
      <c r="E7" s="17" t="str">
        <f>IF(OR($A7="",$G7="Duplicate"),"",IF($B7=0,"n/a",SUMPRODUCT(--(Requirements!$B$2:$B$300=$A7),Requirements!$L$2:$L$300)/($B7*5)))</f>
        <v/>
      </c>
      <c r="F7" s="17" t="str">
        <f>IF(OR($A7="",$G7="Duplicate"),"",IF($B7=0,"n/a",SUMPRODUCT(--(Requirements!$B$2:$B$300=$A7),Requirements!$M$2:$M$300)/($B7*5)))</f>
        <v/>
      </c>
      <c r="G7" s="15" t="str">
        <f>IF($A7="","",IF(SUMPRODUCT(--($A$2:$A7=$A7))&gt;1,"Duplicate","OK"))</f>
        <v/>
      </c>
    </row>
    <row r="8" ht="26" customHeight="1" spans="1:7" x14ac:dyDescent="0.25">
      <c r="A8" s="13"/>
      <c r="B8" s="14" t="str">
        <f>IF(OR($A8="",$G8="Duplicate"),"",SUMPRODUCT(--(Requirements!$B$2:$B$300=$A8),Requirements!$D$2:$D$300))</f>
        <v/>
      </c>
      <c r="C8" s="17" t="str">
        <f>IF(OR($A8="",$G8="Duplicate"),"",IF($B8=0,"n/a",SUMPRODUCT(--(Requirements!$B$2:$B$300=$A8),Requirements!$J$2:$J$300)/($B8*5)))</f>
        <v/>
      </c>
      <c r="D8" s="17" t="str">
        <f>IF(OR($A8="",$G8="Duplicate"),"",IF($B8=0,"n/a",SUMPRODUCT(--(Requirements!$B$2:$B$300=$A8),Requirements!$K$2:$K$300)/($B8*5)))</f>
        <v/>
      </c>
      <c r="E8" s="17" t="str">
        <f>IF(OR($A8="",$G8="Duplicate"),"",IF($B8=0,"n/a",SUMPRODUCT(--(Requirements!$B$2:$B$300=$A8),Requirements!$L$2:$L$300)/($B8*5)))</f>
        <v/>
      </c>
      <c r="F8" s="17" t="str">
        <f>IF(OR($A8="",$G8="Duplicate"),"",IF($B8=0,"n/a",SUMPRODUCT(--(Requirements!$B$2:$B$300=$A8),Requirements!$M$2:$M$300)/($B8*5)))</f>
        <v/>
      </c>
      <c r="G8" s="15" t="str">
        <f>IF($A8="","",IF(SUMPRODUCT(--($A$2:$A8=$A8))&gt;1,"Duplicate","OK"))</f>
        <v/>
      </c>
    </row>
    <row r="9" ht="26" customHeight="1" spans="1:7" x14ac:dyDescent="0.25">
      <c r="A9" s="13"/>
      <c r="B9" s="14" t="str">
        <f>IF(OR($A9="",$G9="Duplicate"),"",SUMPRODUCT(--(Requirements!$B$2:$B$300=$A9),Requirements!$D$2:$D$300))</f>
        <v/>
      </c>
      <c r="C9" s="17" t="str">
        <f>IF(OR($A9="",$G9="Duplicate"),"",IF($B9=0,"n/a",SUMPRODUCT(--(Requirements!$B$2:$B$300=$A9),Requirements!$J$2:$J$300)/($B9*5)))</f>
        <v/>
      </c>
      <c r="D9" s="17" t="str">
        <f>IF(OR($A9="",$G9="Duplicate"),"",IF($B9=0,"n/a",SUMPRODUCT(--(Requirements!$B$2:$B$300=$A9),Requirements!$K$2:$K$300)/($B9*5)))</f>
        <v/>
      </c>
      <c r="E9" s="17" t="str">
        <f>IF(OR($A9="",$G9="Duplicate"),"",IF($B9=0,"n/a",SUMPRODUCT(--(Requirements!$B$2:$B$300=$A9),Requirements!$L$2:$L$300)/($B9*5)))</f>
        <v/>
      </c>
      <c r="F9" s="17" t="str">
        <f>IF(OR($A9="",$G9="Duplicate"),"",IF($B9=0,"n/a",SUMPRODUCT(--(Requirements!$B$2:$B$300=$A9),Requirements!$M$2:$M$300)/($B9*5)))</f>
        <v/>
      </c>
      <c r="G9" s="15" t="str">
        <f>IF($A9="","",IF(SUMPRODUCT(--($A$2:$A9=$A9))&gt;1,"Duplicate","OK"))</f>
        <v/>
      </c>
    </row>
    <row r="10" ht="26" customHeight="1" spans="1:7" x14ac:dyDescent="0.25">
      <c r="A10" s="13"/>
      <c r="B10" s="14" t="str">
        <f>IF(OR($A10="",$G10="Duplicate"),"",SUMPRODUCT(--(Requirements!$B$2:$B$300=$A10),Requirements!$D$2:$D$300))</f>
        <v/>
      </c>
      <c r="C10" s="17" t="str">
        <f>IF(OR($A10="",$G10="Duplicate"),"",IF($B10=0,"n/a",SUMPRODUCT(--(Requirements!$B$2:$B$300=$A10),Requirements!$J$2:$J$300)/($B10*5)))</f>
        <v/>
      </c>
      <c r="D10" s="17" t="str">
        <f>IF(OR($A10="",$G10="Duplicate"),"",IF($B10=0,"n/a",SUMPRODUCT(--(Requirements!$B$2:$B$300=$A10),Requirements!$K$2:$K$300)/($B10*5)))</f>
        <v/>
      </c>
      <c r="E10" s="17" t="str">
        <f>IF(OR($A10="",$G10="Duplicate"),"",IF($B10=0,"n/a",SUMPRODUCT(--(Requirements!$B$2:$B$300=$A10),Requirements!$L$2:$L$300)/($B10*5)))</f>
        <v/>
      </c>
      <c r="F10" s="17" t="str">
        <f>IF(OR($A10="",$G10="Duplicate"),"",IF($B10=0,"n/a",SUMPRODUCT(--(Requirements!$B$2:$B$300=$A10),Requirements!$M$2:$M$300)/($B10*5)))</f>
        <v/>
      </c>
      <c r="G10" s="15" t="str">
        <f>IF($A10="","",IF(SUMPRODUCT(--($A$2:$A10=$A10))&gt;1,"Duplicate","OK"))</f>
        <v/>
      </c>
    </row>
    <row r="11" ht="26" customHeight="1" spans="1:7" x14ac:dyDescent="0.25">
      <c r="A11" s="13"/>
      <c r="B11" s="14" t="str">
        <f>IF(OR($A11="",$G11="Duplicate"),"",SUMPRODUCT(--(Requirements!$B$2:$B$300=$A11),Requirements!$D$2:$D$300))</f>
        <v/>
      </c>
      <c r="C11" s="17" t="str">
        <f>IF(OR($A11="",$G11="Duplicate"),"",IF($B11=0,"n/a",SUMPRODUCT(--(Requirements!$B$2:$B$300=$A11),Requirements!$J$2:$J$300)/($B11*5)))</f>
        <v/>
      </c>
      <c r="D11" s="17" t="str">
        <f>IF(OR($A11="",$G11="Duplicate"),"",IF($B11=0,"n/a",SUMPRODUCT(--(Requirements!$B$2:$B$300=$A11),Requirements!$K$2:$K$300)/($B11*5)))</f>
        <v/>
      </c>
      <c r="E11" s="17" t="str">
        <f>IF(OR($A11="",$G11="Duplicate"),"",IF($B11=0,"n/a",SUMPRODUCT(--(Requirements!$B$2:$B$300=$A11),Requirements!$L$2:$L$300)/($B11*5)))</f>
        <v/>
      </c>
      <c r="F11" s="17" t="str">
        <f>IF(OR($A11="",$G11="Duplicate"),"",IF($B11=0,"n/a",SUMPRODUCT(--(Requirements!$B$2:$B$300=$A11),Requirements!$M$2:$M$300)/($B11*5)))</f>
        <v/>
      </c>
      <c r="G11" s="15" t="str">
        <f>IF($A11="","",IF(SUMPRODUCT(--($A$2:$A11=$A11))&gt;1,"Duplicate","OK"))</f>
        <v/>
      </c>
    </row>
    <row r="12" ht="26" customHeight="1" spans="1:7" x14ac:dyDescent="0.25">
      <c r="A12" s="13"/>
      <c r="B12" s="14" t="str">
        <f>IF(OR($A12="",$G12="Duplicate"),"",SUMPRODUCT(--(Requirements!$B$2:$B$300=$A12),Requirements!$D$2:$D$300))</f>
        <v/>
      </c>
      <c r="C12" s="17" t="str">
        <f>IF(OR($A12="",$G12="Duplicate"),"",IF($B12=0,"n/a",SUMPRODUCT(--(Requirements!$B$2:$B$300=$A12),Requirements!$J$2:$J$300)/($B12*5)))</f>
        <v/>
      </c>
      <c r="D12" s="17" t="str">
        <f>IF(OR($A12="",$G12="Duplicate"),"",IF($B12=0,"n/a",SUMPRODUCT(--(Requirements!$B$2:$B$300=$A12),Requirements!$K$2:$K$300)/($B12*5)))</f>
        <v/>
      </c>
      <c r="E12" s="17" t="str">
        <f>IF(OR($A12="",$G12="Duplicate"),"",IF($B12=0,"n/a",SUMPRODUCT(--(Requirements!$B$2:$B$300=$A12),Requirements!$L$2:$L$300)/($B12*5)))</f>
        <v/>
      </c>
      <c r="F12" s="17" t="str">
        <f>IF(OR($A12="",$G12="Duplicate"),"",IF($B12=0,"n/a",SUMPRODUCT(--(Requirements!$B$2:$B$300=$A12),Requirements!$M$2:$M$300)/($B12*5)))</f>
        <v/>
      </c>
      <c r="G12" s="15" t="str">
        <f>IF($A12="","",IF(SUMPRODUCT(--($A$2:$A12=$A12))&gt;1,"Duplicate","OK"))</f>
        <v/>
      </c>
    </row>
    <row r="13" ht="26" customHeight="1" spans="1:7" x14ac:dyDescent="0.25">
      <c r="A13" s="13"/>
      <c r="B13" s="14" t="str">
        <f>IF(OR($A13="",$G13="Duplicate"),"",SUMPRODUCT(--(Requirements!$B$2:$B$300=$A13),Requirements!$D$2:$D$300))</f>
        <v/>
      </c>
      <c r="C13" s="17" t="str">
        <f>IF(OR($A13="",$G13="Duplicate"),"",IF($B13=0,"n/a",SUMPRODUCT(--(Requirements!$B$2:$B$300=$A13),Requirements!$J$2:$J$300)/($B13*5)))</f>
        <v/>
      </c>
      <c r="D13" s="17" t="str">
        <f>IF(OR($A13="",$G13="Duplicate"),"",IF($B13=0,"n/a",SUMPRODUCT(--(Requirements!$B$2:$B$300=$A13),Requirements!$K$2:$K$300)/($B13*5)))</f>
        <v/>
      </c>
      <c r="E13" s="17" t="str">
        <f>IF(OR($A13="",$G13="Duplicate"),"",IF($B13=0,"n/a",SUMPRODUCT(--(Requirements!$B$2:$B$300=$A13),Requirements!$L$2:$L$300)/($B13*5)))</f>
        <v/>
      </c>
      <c r="F13" s="17" t="str">
        <f>IF(OR($A13="",$G13="Duplicate"),"",IF($B13=0,"n/a",SUMPRODUCT(--(Requirements!$B$2:$B$300=$A13),Requirements!$M$2:$M$300)/($B13*5)))</f>
        <v/>
      </c>
      <c r="G13" s="15" t="str">
        <f>IF($A13="","",IF(SUMPRODUCT(--($A$2:$A13=$A13))&gt;1,"Duplicate","OK"))</f>
        <v/>
      </c>
    </row>
    <row r="14" ht="26" customHeight="1" spans="1:7" x14ac:dyDescent="0.25">
      <c r="A14" s="13"/>
      <c r="B14" s="14" t="str">
        <f>IF(OR($A14="",$G14="Duplicate"),"",SUMPRODUCT(--(Requirements!$B$2:$B$300=$A14),Requirements!$D$2:$D$300))</f>
        <v/>
      </c>
      <c r="C14" s="17" t="str">
        <f>IF(OR($A14="",$G14="Duplicate"),"",IF($B14=0,"n/a",SUMPRODUCT(--(Requirements!$B$2:$B$300=$A14),Requirements!$J$2:$J$300)/($B14*5)))</f>
        <v/>
      </c>
      <c r="D14" s="17" t="str">
        <f>IF(OR($A14="",$G14="Duplicate"),"",IF($B14=0,"n/a",SUMPRODUCT(--(Requirements!$B$2:$B$300=$A14),Requirements!$K$2:$K$300)/($B14*5)))</f>
        <v/>
      </c>
      <c r="E14" s="17" t="str">
        <f>IF(OR($A14="",$G14="Duplicate"),"",IF($B14=0,"n/a",SUMPRODUCT(--(Requirements!$B$2:$B$300=$A14),Requirements!$L$2:$L$300)/($B14*5)))</f>
        <v/>
      </c>
      <c r="F14" s="17" t="str">
        <f>IF(OR($A14="",$G14="Duplicate"),"",IF($B14=0,"n/a",SUMPRODUCT(--(Requirements!$B$2:$B$300=$A14),Requirements!$M$2:$M$300)/($B14*5)))</f>
        <v/>
      </c>
      <c r="G14" s="15" t="str">
        <f>IF($A14="","",IF(SUMPRODUCT(--($A$2:$A14=$A14))&gt;1,"Duplicate","OK"))</f>
        <v/>
      </c>
    </row>
    <row r="15" ht="26" customHeight="1" spans="1:7" x14ac:dyDescent="0.25">
      <c r="A15" s="13"/>
      <c r="B15" s="14" t="str">
        <f>IF(OR($A15="",$G15="Duplicate"),"",SUMPRODUCT(--(Requirements!$B$2:$B$300=$A15),Requirements!$D$2:$D$300))</f>
        <v/>
      </c>
      <c r="C15" s="17" t="str">
        <f>IF(OR($A15="",$G15="Duplicate"),"",IF($B15=0,"n/a",SUMPRODUCT(--(Requirements!$B$2:$B$300=$A15),Requirements!$J$2:$J$300)/($B15*5)))</f>
        <v/>
      </c>
      <c r="D15" s="17" t="str">
        <f>IF(OR($A15="",$G15="Duplicate"),"",IF($B15=0,"n/a",SUMPRODUCT(--(Requirements!$B$2:$B$300=$A15),Requirements!$K$2:$K$300)/($B15*5)))</f>
        <v/>
      </c>
      <c r="E15" s="17" t="str">
        <f>IF(OR($A15="",$G15="Duplicate"),"",IF($B15=0,"n/a",SUMPRODUCT(--(Requirements!$B$2:$B$300=$A15),Requirements!$L$2:$L$300)/($B15*5)))</f>
        <v/>
      </c>
      <c r="F15" s="17" t="str">
        <f>IF(OR($A15="",$G15="Duplicate"),"",IF($B15=0,"n/a",SUMPRODUCT(--(Requirements!$B$2:$B$300=$A15),Requirements!$M$2:$M$300)/($B15*5)))</f>
        <v/>
      </c>
      <c r="G15" s="15" t="str">
        <f>IF($A15="","",IF(SUMPRODUCT(--($A$2:$A15=$A15))&gt;1,"Duplicate","OK"))</f>
        <v/>
      </c>
    </row>
    <row r="16" ht="26" customHeight="1" spans="1:7" x14ac:dyDescent="0.25">
      <c r="A16" s="13"/>
      <c r="B16" s="14" t="str">
        <f>IF(OR($A16="",$G16="Duplicate"),"",SUMPRODUCT(--(Requirements!$B$2:$B$300=$A16),Requirements!$D$2:$D$300))</f>
        <v/>
      </c>
      <c r="C16" s="17" t="str">
        <f>IF(OR($A16="",$G16="Duplicate"),"",IF($B16=0,"n/a",SUMPRODUCT(--(Requirements!$B$2:$B$300=$A16),Requirements!$J$2:$J$300)/($B16*5)))</f>
        <v/>
      </c>
      <c r="D16" s="17" t="str">
        <f>IF(OR($A16="",$G16="Duplicate"),"",IF($B16=0,"n/a",SUMPRODUCT(--(Requirements!$B$2:$B$300=$A16),Requirements!$K$2:$K$300)/($B16*5)))</f>
        <v/>
      </c>
      <c r="E16" s="17" t="str">
        <f>IF(OR($A16="",$G16="Duplicate"),"",IF($B16=0,"n/a",SUMPRODUCT(--(Requirements!$B$2:$B$300=$A16),Requirements!$L$2:$L$300)/($B16*5)))</f>
        <v/>
      </c>
      <c r="F16" s="17" t="str">
        <f>IF(OR($A16="",$G16="Duplicate"),"",IF($B16=0,"n/a",SUMPRODUCT(--(Requirements!$B$2:$B$300=$A16),Requirements!$M$2:$M$300)/($B16*5)))</f>
        <v/>
      </c>
      <c r="G16" s="15" t="str">
        <f>IF($A16="","",IF(SUMPRODUCT(--($A$2:$A16=$A16))&gt;1,"Duplicate","OK"))</f>
        <v/>
      </c>
    </row>
    <row r="17" ht="26" customHeight="1" spans="1:7" x14ac:dyDescent="0.25">
      <c r="A17" s="13"/>
      <c r="B17" s="14" t="str">
        <f>IF(OR($A17="",$G17="Duplicate"),"",SUMPRODUCT(--(Requirements!$B$2:$B$300=$A17),Requirements!$D$2:$D$300))</f>
        <v/>
      </c>
      <c r="C17" s="17" t="str">
        <f>IF(OR($A17="",$G17="Duplicate"),"",IF($B17=0,"n/a",SUMPRODUCT(--(Requirements!$B$2:$B$300=$A17),Requirements!$J$2:$J$300)/($B17*5)))</f>
        <v/>
      </c>
      <c r="D17" s="17" t="str">
        <f>IF(OR($A17="",$G17="Duplicate"),"",IF($B17=0,"n/a",SUMPRODUCT(--(Requirements!$B$2:$B$300=$A17),Requirements!$K$2:$K$300)/($B17*5)))</f>
        <v/>
      </c>
      <c r="E17" s="17" t="str">
        <f>IF(OR($A17="",$G17="Duplicate"),"",IF($B17=0,"n/a",SUMPRODUCT(--(Requirements!$B$2:$B$300=$A17),Requirements!$L$2:$L$300)/($B17*5)))</f>
        <v/>
      </c>
      <c r="F17" s="17" t="str">
        <f>IF(OR($A17="",$G17="Duplicate"),"",IF($B17=0,"n/a",SUMPRODUCT(--(Requirements!$B$2:$B$300=$A17),Requirements!$M$2:$M$300)/($B17*5)))</f>
        <v/>
      </c>
      <c r="G17" s="15" t="str">
        <f>IF($A17="","",IF(SUMPRODUCT(--($A$2:$A17=$A17))&gt;1,"Duplicate","OK"))</f>
        <v/>
      </c>
    </row>
    <row r="18" ht="26" customHeight="1" spans="1:7" x14ac:dyDescent="0.25">
      <c r="A18" s="13"/>
      <c r="B18" s="14" t="str">
        <f>IF(OR($A18="",$G18="Duplicate"),"",SUMPRODUCT(--(Requirements!$B$2:$B$300=$A18),Requirements!$D$2:$D$300))</f>
        <v/>
      </c>
      <c r="C18" s="17" t="str">
        <f>IF(OR($A18="",$G18="Duplicate"),"",IF($B18=0,"n/a",SUMPRODUCT(--(Requirements!$B$2:$B$300=$A18),Requirements!$J$2:$J$300)/($B18*5)))</f>
        <v/>
      </c>
      <c r="D18" s="17" t="str">
        <f>IF(OR($A18="",$G18="Duplicate"),"",IF($B18=0,"n/a",SUMPRODUCT(--(Requirements!$B$2:$B$300=$A18),Requirements!$K$2:$K$300)/($B18*5)))</f>
        <v/>
      </c>
      <c r="E18" s="17" t="str">
        <f>IF(OR($A18="",$G18="Duplicate"),"",IF($B18=0,"n/a",SUMPRODUCT(--(Requirements!$B$2:$B$300=$A18),Requirements!$L$2:$L$300)/($B18*5)))</f>
        <v/>
      </c>
      <c r="F18" s="17" t="str">
        <f>IF(OR($A18="",$G18="Duplicate"),"",IF($B18=0,"n/a",SUMPRODUCT(--(Requirements!$B$2:$B$300=$A18),Requirements!$M$2:$M$300)/($B18*5)))</f>
        <v/>
      </c>
      <c r="G18" s="15" t="str">
        <f>IF($A18="","",IF(SUMPRODUCT(--($A$2:$A18=$A18))&gt;1,"Duplicate","OK"))</f>
        <v/>
      </c>
    </row>
    <row r="19" ht="26" customHeight="1" spans="1:7" x14ac:dyDescent="0.25">
      <c r="A19" s="13"/>
      <c r="B19" s="14" t="str">
        <f>IF(OR($A19="",$G19="Duplicate"),"",SUMPRODUCT(--(Requirements!$B$2:$B$300=$A19),Requirements!$D$2:$D$300))</f>
        <v/>
      </c>
      <c r="C19" s="17" t="str">
        <f>IF(OR($A19="",$G19="Duplicate"),"",IF($B19=0,"n/a",SUMPRODUCT(--(Requirements!$B$2:$B$300=$A19),Requirements!$J$2:$J$300)/($B19*5)))</f>
        <v/>
      </c>
      <c r="D19" s="17" t="str">
        <f>IF(OR($A19="",$G19="Duplicate"),"",IF($B19=0,"n/a",SUMPRODUCT(--(Requirements!$B$2:$B$300=$A19),Requirements!$K$2:$K$300)/($B19*5)))</f>
        <v/>
      </c>
      <c r="E19" s="17" t="str">
        <f>IF(OR($A19="",$G19="Duplicate"),"",IF($B19=0,"n/a",SUMPRODUCT(--(Requirements!$B$2:$B$300=$A19),Requirements!$L$2:$L$300)/($B19*5)))</f>
        <v/>
      </c>
      <c r="F19" s="17" t="str">
        <f>IF(OR($A19="",$G19="Duplicate"),"",IF($B19=0,"n/a",SUMPRODUCT(--(Requirements!$B$2:$B$300=$A19),Requirements!$M$2:$M$300)/($B19*5)))</f>
        <v/>
      </c>
      <c r="G19" s="15" t="str">
        <f>IF($A19="","",IF(SUMPRODUCT(--($A$2:$A19=$A19))&gt;1,"Duplicate","OK"))</f>
        <v/>
      </c>
    </row>
    <row r="20" ht="26" customHeight="1" spans="1:7" x14ac:dyDescent="0.25">
      <c r="A20" s="13"/>
      <c r="B20" s="14" t="str">
        <f>IF(OR($A20="",$G20="Duplicate"),"",SUMPRODUCT(--(Requirements!$B$2:$B$300=$A20),Requirements!$D$2:$D$300))</f>
        <v/>
      </c>
      <c r="C20" s="17" t="str">
        <f>IF(OR($A20="",$G20="Duplicate"),"",IF($B20=0,"n/a",SUMPRODUCT(--(Requirements!$B$2:$B$300=$A20),Requirements!$J$2:$J$300)/($B20*5)))</f>
        <v/>
      </c>
      <c r="D20" s="17" t="str">
        <f>IF(OR($A20="",$G20="Duplicate"),"",IF($B20=0,"n/a",SUMPRODUCT(--(Requirements!$B$2:$B$300=$A20),Requirements!$K$2:$K$300)/($B20*5)))</f>
        <v/>
      </c>
      <c r="E20" s="17" t="str">
        <f>IF(OR($A20="",$G20="Duplicate"),"",IF($B20=0,"n/a",SUMPRODUCT(--(Requirements!$B$2:$B$300=$A20),Requirements!$L$2:$L$300)/($B20*5)))</f>
        <v/>
      </c>
      <c r="F20" s="17" t="str">
        <f>IF(OR($A20="",$G20="Duplicate"),"",IF($B20=0,"n/a",SUMPRODUCT(--(Requirements!$B$2:$B$300=$A20),Requirements!$M$2:$M$300)/($B20*5)))</f>
        <v/>
      </c>
      <c r="G20" s="15" t="str">
        <f>IF($A20="","",IF(SUMPRODUCT(--($A$2:$A20=$A20))&gt;1,"Duplicate","OK"))</f>
        <v/>
      </c>
    </row>
    <row r="21" ht="26" customHeight="1" spans="1:7" x14ac:dyDescent="0.25">
      <c r="A21" s="13"/>
      <c r="B21" s="14" t="str">
        <f>IF(OR($A21="",$G21="Duplicate"),"",SUMPRODUCT(--(Requirements!$B$2:$B$300=$A21),Requirements!$D$2:$D$300))</f>
        <v/>
      </c>
      <c r="C21" s="17" t="str">
        <f>IF(OR($A21="",$G21="Duplicate"),"",IF($B21=0,"n/a",SUMPRODUCT(--(Requirements!$B$2:$B$300=$A21),Requirements!$J$2:$J$300)/($B21*5)))</f>
        <v/>
      </c>
      <c r="D21" s="17" t="str">
        <f>IF(OR($A21="",$G21="Duplicate"),"",IF($B21=0,"n/a",SUMPRODUCT(--(Requirements!$B$2:$B$300=$A21),Requirements!$K$2:$K$300)/($B21*5)))</f>
        <v/>
      </c>
      <c r="E21" s="17" t="str">
        <f>IF(OR($A21="",$G21="Duplicate"),"",IF($B21=0,"n/a",SUMPRODUCT(--(Requirements!$B$2:$B$300=$A21),Requirements!$L$2:$L$300)/($B21*5)))</f>
        <v/>
      </c>
      <c r="F21" s="17" t="str">
        <f>IF(OR($A21="",$G21="Duplicate"),"",IF($B21=0,"n/a",SUMPRODUCT(--(Requirements!$B$2:$B$300=$A21),Requirements!$M$2:$M$300)/($B21*5)))</f>
        <v/>
      </c>
      <c r="G21" s="15" t="str">
        <f>IF($A21="","",IF(SUMPRODUCT(--($A$2:$A21=$A21))&gt;1,"Duplicate","OK"))</f>
        <v/>
      </c>
    </row>
  </sheetData>
  <conditionalFormatting sqref="G2:G21">
    <cfRule type="expression" dxfId="5" priority="40">
      <formula>$G2="Duplicate"</formula>
    </cfRule>
  </conditionalFormatting>
  <dataValidations count="20">
    <dataValidation type="custom" allowBlank="1" showErrorMessage="1" errorTitle="Duplicate category" error="List each category once." sqref="A10">
      <formula1>SUMPRODUCT(--($A$2:$A$21=A10))=1</formula1>
    </dataValidation>
    <dataValidation type="custom" allowBlank="1" showErrorMessage="1" errorTitle="Duplicate category" error="List each category once." sqref="A11">
      <formula1>SUMPRODUCT(--($A$2:$A$21=A11))=1</formula1>
    </dataValidation>
    <dataValidation type="custom" allowBlank="1" showErrorMessage="1" errorTitle="Duplicate category" error="List each category once." sqref="A12">
      <formula1>SUMPRODUCT(--($A$2:$A$21=A12))=1</formula1>
    </dataValidation>
    <dataValidation type="custom" allowBlank="1" showErrorMessage="1" errorTitle="Duplicate category" error="List each category once." sqref="A13">
      <formula1>SUMPRODUCT(--($A$2:$A$21=A13))=1</formula1>
    </dataValidation>
    <dataValidation type="custom" allowBlank="1" showErrorMessage="1" errorTitle="Duplicate category" error="List each category once." sqref="A14">
      <formula1>SUMPRODUCT(--($A$2:$A$21=A14))=1</formula1>
    </dataValidation>
    <dataValidation type="custom" allowBlank="1" showErrorMessage="1" errorTitle="Duplicate category" error="List each category once." sqref="A15">
      <formula1>SUMPRODUCT(--($A$2:$A$21=A15))=1</formula1>
    </dataValidation>
    <dataValidation type="custom" allowBlank="1" showErrorMessage="1" errorTitle="Duplicate category" error="List each category once." sqref="A16">
      <formula1>SUMPRODUCT(--($A$2:$A$21=A16))=1</formula1>
    </dataValidation>
    <dataValidation type="custom" allowBlank="1" showErrorMessage="1" errorTitle="Duplicate category" error="List each category once." sqref="A17">
      <formula1>SUMPRODUCT(--($A$2:$A$21=A17))=1</formula1>
    </dataValidation>
    <dataValidation type="custom" allowBlank="1" showErrorMessage="1" errorTitle="Duplicate category" error="List each category once." sqref="A18">
      <formula1>SUMPRODUCT(--($A$2:$A$21=A18))=1</formula1>
    </dataValidation>
    <dataValidation type="custom" allowBlank="1" showErrorMessage="1" errorTitle="Duplicate category" error="List each category once." sqref="A19">
      <formula1>SUMPRODUCT(--($A$2:$A$21=A19))=1</formula1>
    </dataValidation>
    <dataValidation type="custom" allowBlank="1" showErrorMessage="1" errorTitle="Duplicate category" error="List each category once." sqref="A2">
      <formula1>SUMPRODUCT(--($A$2:$A$21=A2))=1</formula1>
    </dataValidation>
    <dataValidation type="custom" allowBlank="1" showErrorMessage="1" errorTitle="Duplicate category" error="List each category once." sqref="A20">
      <formula1>SUMPRODUCT(--($A$2:$A$21=A20))=1</formula1>
    </dataValidation>
    <dataValidation type="custom" allowBlank="1" showErrorMessage="1" errorTitle="Duplicate category" error="List each category once." sqref="A21">
      <formula1>SUMPRODUCT(--($A$2:$A$21=A21))=1</formula1>
    </dataValidation>
    <dataValidation type="custom" allowBlank="1" showErrorMessage="1" errorTitle="Duplicate category" error="List each category once." sqref="A3">
      <formula1>SUMPRODUCT(--($A$2:$A$21=A3))=1</formula1>
    </dataValidation>
    <dataValidation type="custom" allowBlank="1" showErrorMessage="1" errorTitle="Duplicate category" error="List each category once." sqref="A4">
      <formula1>SUMPRODUCT(--($A$2:$A$21=A4))=1</formula1>
    </dataValidation>
    <dataValidation type="custom" allowBlank="1" showErrorMessage="1" errorTitle="Duplicate category" error="List each category once." sqref="A5">
      <formula1>SUMPRODUCT(--($A$2:$A$21=A5))=1</formula1>
    </dataValidation>
    <dataValidation type="custom" allowBlank="1" showErrorMessage="1" errorTitle="Duplicate category" error="List each category once." sqref="A6">
      <formula1>SUMPRODUCT(--($A$2:$A$21=A6))=1</formula1>
    </dataValidation>
    <dataValidation type="custom" allowBlank="1" showErrorMessage="1" errorTitle="Duplicate category" error="List each category once." sqref="A7">
      <formula1>SUMPRODUCT(--($A$2:$A$21=A7))=1</formula1>
    </dataValidation>
    <dataValidation type="custom" allowBlank="1" showErrorMessage="1" errorTitle="Duplicate category" error="List each category once." sqref="A8">
      <formula1>SUMPRODUCT(--($A$2:$A$21=A8))=1</formula1>
    </dataValidation>
    <dataValidation type="custom" allowBlank="1" showErrorMessage="1" errorTitle="Duplicate category" error="List each category once." sqref="A9">
      <formula1>SUMPRODUCT(--($A$2:$A$21=A9))=1</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howGridLines="0"/>
  </sheetViews>
  <sheetFormatPr defaultRowHeight="15" outlineLevelRow="0" outlineLevelCol="0" x14ac:dyDescent="55"/>
  <cols>
    <col min="1" max="1" width="28" customWidth="1"/>
    <col min="2" max="2" width="15" customWidth="1"/>
    <col min="3" max="5" width="13" customWidth="1"/>
    <col min="6" max="6" width="52" customWidth="1"/>
  </cols>
  <sheetData>
    <row r="1" spans="1:6" x14ac:dyDescent="0.25">
      <c r="A1" s="18" t="s">
        <v>0</v>
      </c>
      <c r="B1" s="18"/>
      <c r="C1" s="18"/>
      <c r="D1" s="18"/>
      <c r="E1" s="18"/>
      <c r="F1" s="18"/>
    </row>
    <row r="3" ht="26" customHeight="1" spans="1:6" x14ac:dyDescent="0.25">
      <c r="A3" s="19" t="s">
        <v>69</v>
      </c>
      <c r="B3" s="20">
        <v>3</v>
      </c>
      <c r="F3" s="21" t="s">
        <v>70</v>
      </c>
    </row>
    <row r="4" ht="26" customHeight="1" spans="1:6" x14ac:dyDescent="0.25">
      <c r="A4" s="19" t="s">
        <v>71</v>
      </c>
      <c r="B4" s="22" t="s">
        <v>72</v>
      </c>
      <c r="C4" s="22" t="s">
        <v>73</v>
      </c>
      <c r="D4" s="22" t="s">
        <v>74</v>
      </c>
      <c r="E4" s="22" t="s">
        <v>75</v>
      </c>
      <c r="F4" s="21" t="s">
        <v>76</v>
      </c>
    </row>
    <row r="6" ht="22" customHeight="1" spans="1:6" x14ac:dyDescent="0.25">
      <c r="A6" s="23" t="s">
        <v>77</v>
      </c>
      <c r="B6" s="24">
        <f>IF(SUM(Requirements!$D$2:$D$300)=0,"n/a",SUM(Requirements!$J$2:$J$300)/(SUM(Requirements!$D$2:$D$300)*5))</f>
        <v>0.808888888888889</v>
      </c>
      <c r="C6" s="24">
        <f>IF(SUM(Requirements!$D$2:$D$300)=0,"n/a",SUM(Requirements!$K$2:$K$300)/(SUM(Requirements!$D$2:$D$300)*5))</f>
        <v>0.728888888888889</v>
      </c>
      <c r="D6" s="24">
        <f>IF(SUM(Requirements!$D$2:$D$300)=0,"n/a",SUM(Requirements!$L$2:$L$300)/(SUM(Requirements!$D$2:$D$300)*5))</f>
        <v>0.733333333333333</v>
      </c>
      <c r="E6" s="24">
        <f>IF(SUM(Requirements!$D$2:$D$300)=0,"n/a",SUM(Requirements!$M$2:$M$300)/(SUM(Requirements!$D$2:$D$300)*5))</f>
        <v>0.653333333333333</v>
      </c>
      <c r="F6" s="25" t="s">
        <v>78</v>
      </c>
    </row>
    <row r="7" ht="22" customHeight="1" spans="1:6" x14ac:dyDescent="0.25">
      <c r="A7" s="23" t="s">
        <v>79</v>
      </c>
      <c r="B7" s="26">
        <f>IF(NOT(AND(ISNUMBER($B$3),N($B$3)=INT(N($B$3)),N($B$3)&gt;=0,N($B$3)&lt;=5)),"n/a",COUNTIF(Requirements!$E$2:$E$300,"Y")-SUMPRODUCT(--(Requirements!$E$2:$E$300="Y"),--ISNUMBER(Requirements!$F$2:$F$300),--(Requirements!$F$2:$F$300&gt;=$B$3)))</f>
        <v>0</v>
      </c>
      <c r="C7" s="26">
        <f>IF(NOT(AND(ISNUMBER($B$3),N($B$3)=INT(N($B$3)),N($B$3)&gt;=0,N($B$3)&lt;=5)),"n/a",COUNTIF(Requirements!$E$2:$E$300,"Y")-SUMPRODUCT(--(Requirements!$E$2:$E$300="Y"),--ISNUMBER(Requirements!$G$2:$G$300),--(Requirements!$G$2:$G$300&gt;=$B$3)))</f>
        <v>0</v>
      </c>
      <c r="D7" s="26">
        <f>IF(NOT(AND(ISNUMBER($B$3),N($B$3)=INT(N($B$3)),N($B$3)&gt;=0,N($B$3)&lt;=5)),"n/a",COUNTIF(Requirements!$E$2:$E$300,"Y")-SUMPRODUCT(--(Requirements!$E$2:$E$300="Y"),--ISNUMBER(Requirements!$H$2:$H$300),--(Requirements!$H$2:$H$300&gt;=$B$3)))</f>
        <v>1</v>
      </c>
      <c r="E7" s="26">
        <f>IF(NOT(AND(ISNUMBER($B$3),N($B$3)=INT(N($B$3)),N($B$3)&gt;=0,N($B$3)&lt;=5)),"n/a",COUNTIF(Requirements!$E$2:$E$300,"Y")-SUMPRODUCT(--(Requirements!$E$2:$E$300="Y"),--ISNUMBER(Requirements!$I$2:$I$300),--(Requirements!$I$2:$I$300&gt;=$B$3)))</f>
        <v>1</v>
      </c>
      <c r="F7" s="25" t="s">
        <v>80</v>
      </c>
    </row>
    <row r="8" ht="22" customHeight="1" spans="1:6" x14ac:dyDescent="0.25">
      <c r="A8" s="23" t="s">
        <v>81</v>
      </c>
      <c r="B8" s="26">
        <f>IF(ISNUMBER(B6),RANK(B6,$B$6:$E$6),"n/a")</f>
        <v>1</v>
      </c>
      <c r="C8" s="26">
        <f>IF(ISNUMBER(C6),RANK(C6,$B$6:$E$6),"n/a")</f>
        <v>3</v>
      </c>
      <c r="D8" s="26">
        <f>IF(ISNUMBER(D6),RANK(D6,$B$6:$E$6),"n/a")</f>
        <v>2</v>
      </c>
      <c r="E8" s="26">
        <f>IF(ISNUMBER(E6),RANK(E6,$B$6:$E$6),"n/a")</f>
        <v>4</v>
      </c>
      <c r="F8" s="25" t="s">
        <v>82</v>
      </c>
    </row>
    <row r="9" ht="22" customHeight="1" spans="1:6" x14ac:dyDescent="0.25">
      <c r="A9" s="23" t="s">
        <v>83</v>
      </c>
      <c r="B9" s="24">
        <f>IF(AND(ISNUMBER(B6),ISNUMBER(B7)),IF(B7=0,B6,""),"")</f>
        <v>0.808888888888889</v>
      </c>
      <c r="C9" s="24">
        <f>IF(AND(ISNUMBER(C6),ISNUMBER(C7)),IF(C7=0,C6,""),"")</f>
        <v>0.728888888888889</v>
      </c>
      <c r="D9" s="24" t="str">
        <f>IF(AND(ISNUMBER(D6),ISNUMBER(D7)),IF(D7=0,D6,""),"")</f>
        <v/>
      </c>
      <c r="E9" s="24" t="str">
        <f>IF(AND(ISNUMBER(E6),ISNUMBER(E7)),IF(E7=0,E6,""),"")</f>
        <v/>
      </c>
      <c r="F9" s="25" t="s">
        <v>84</v>
      </c>
    </row>
    <row r="10" ht="22" customHeight="1" spans="1:6" x14ac:dyDescent="0.25">
      <c r="A10" s="23" t="s">
        <v>85</v>
      </c>
      <c r="B10" s="27" t="str">
        <f>IF(OR(COUNT(B6:E6)=0,NOT(AND(ISNUMBER($B$3),N($B$3)=INT(N($B$3)),N($B$3)&gt;=0,N($B$3)&lt;=5))),"n/a",IF(B17&lt;&gt;"OK","Check data",IF(COUNT(B9:E9)=0,"None qualified",IF(COUNTIF(B9:E9,MAX(B9:E9))&gt;1,"Tie",INDEX(B4:E4,MATCH(MAX(B9:E9),B9:E9,0))))))</f>
        <v>Vendor A</v>
      </c>
      <c r="C10" s="28"/>
      <c r="D10" s="28"/>
      <c r="E10" s="28"/>
      <c r="F10" s="25" t="s">
        <v>86</v>
      </c>
    </row>
    <row r="11" ht="22" customHeight="1" spans="1:6" x14ac:dyDescent="0.25">
      <c r="A11" s="23" t="s">
        <v>87</v>
      </c>
      <c r="B11" s="24">
        <f>IF(OR(COUNT(B6:E6)=0,NOT(AND(ISNUMBER($B$3),N($B$3)=INT(N($B$3)),N($B$3)&gt;=0,N($B$3)&lt;=5))),"n/a",IF(B17&lt;&gt;"OK","Check data",IF(COUNT(B9:E9)&lt;2,"n/a",LARGE(B9:E9,1)-LARGE(B9:E9,2))))</f>
        <v>0.08</v>
      </c>
      <c r="C11" s="28"/>
      <c r="D11" s="28"/>
      <c r="E11" s="28"/>
      <c r="F11" s="25" t="s">
        <v>88</v>
      </c>
    </row>
    <row r="12" ht="22" customHeight="1" spans="1:6" x14ac:dyDescent="0.25">
      <c r="A12" s="23" t="s">
        <v>89</v>
      </c>
      <c r="B12" s="29">
        <f>SUMIF(Requirements!$N$2:$N$300,"Check category",Requirements!$D$2:$D$300)</f>
        <v>0</v>
      </c>
      <c r="C12" s="28"/>
      <c r="D12" s="28"/>
      <c r="E12" s="28"/>
      <c r="F12" s="25" t="s">
        <v>90</v>
      </c>
    </row>
    <row r="13" ht="22" customHeight="1" spans="1:6" x14ac:dyDescent="0.25">
      <c r="A13" s="23" t="s">
        <v>91</v>
      </c>
      <c r="B13" s="29">
        <f>COUNTIF(Requirements!$N$2:$N$300,"Check ID")+COUNTIF(Requirements!$N$2:$N$300,"Duplicate ID")</f>
        <v>0</v>
      </c>
      <c r="C13" s="28"/>
      <c r="D13" s="28"/>
      <c r="E13" s="28"/>
      <c r="F13" s="25" t="s">
        <v>92</v>
      </c>
    </row>
    <row r="14" ht="22" customHeight="1" spans="1:6" x14ac:dyDescent="0.25">
      <c r="A14" s="23" t="s">
        <v>93</v>
      </c>
      <c r="B14" s="29">
        <f>COUNTIF(Requirements!$N$2:$N$300,"Check inputs")</f>
        <v>0</v>
      </c>
      <c r="C14" s="28"/>
      <c r="D14" s="28"/>
      <c r="E14" s="28"/>
      <c r="F14" s="25" t="s">
        <v>94</v>
      </c>
    </row>
    <row r="15" ht="22" customHeight="1" spans="1:6" x14ac:dyDescent="0.25">
      <c r="A15" s="23" t="s">
        <v>95</v>
      </c>
      <c r="B15" s="29">
        <f>COUNTIF('By category'!G2:G21,"Duplicate")</f>
        <v>0</v>
      </c>
      <c r="C15" s="28"/>
      <c r="D15" s="28"/>
      <c r="E15" s="28"/>
      <c r="F15" s="25" t="s">
        <v>96</v>
      </c>
    </row>
    <row r="16" ht="22" customHeight="1" spans="1:6" x14ac:dyDescent="0.25">
      <c r="A16" s="23" t="s">
        <v>97</v>
      </c>
      <c r="B16" s="29">
        <f>IF(AND(ISNUMBER($B$3),N($B$3)=INT(N($B$3)),N($B$3)&gt;=0,N($B$3)&lt;=5),0,1)+(4-COUNTA(B4:E4))+IF(OR(AND(B4&lt;&gt;"",B4=C4),AND(B4&lt;&gt;"",B4=D4),AND(B4&lt;&gt;"",B4=E4),AND(C4&lt;&gt;"",C4=D4),AND(C4&lt;&gt;"",C4=E4),AND(D4&lt;&gt;"",D4=E4)),1,0)</f>
        <v>0</v>
      </c>
      <c r="C16" s="28"/>
      <c r="D16" s="28"/>
      <c r="E16" s="28"/>
      <c r="F16" s="25" t="s">
        <v>98</v>
      </c>
    </row>
    <row r="17" ht="22" customHeight="1" spans="1:6" x14ac:dyDescent="0.25">
      <c r="A17" s="23" t="s">
        <v>99</v>
      </c>
      <c r="B17" s="27" t="str">
        <f>IF(COUNTIF(Requirements!$N$2:$N$300,"Check category")+SUM(B13:B16)&gt;0,"Check data","OK")</f>
        <v>OK</v>
      </c>
      <c r="C17" s="28"/>
      <c r="D17" s="28"/>
      <c r="E17" s="28"/>
      <c r="F17" s="25" t="s">
        <v>100</v>
      </c>
    </row>
    <row r="19" ht="30" customHeight="1" spans="1:6" x14ac:dyDescent="0.25">
      <c r="A19" s="30" t="s">
        <v>28</v>
      </c>
      <c r="B19" s="30"/>
      <c r="C19" s="30"/>
      <c r="D19" s="30"/>
      <c r="E19" s="30"/>
      <c r="F19" s="30"/>
    </row>
  </sheetData>
  <mergeCells count="2">
    <mergeCell ref="A1:F1"/>
    <mergeCell ref="A19:F19"/>
  </mergeCells>
  <conditionalFormatting sqref="B7:E7">
    <cfRule type="expression" dxfId="6" priority="2">
      <formula>AND(ISNUMBER(B7),B7&gt;0)</formula>
    </cfRule>
  </conditionalFormatting>
  <conditionalFormatting sqref="B10">
    <cfRule type="expression" dxfId="7" priority="3">
      <formula>$B$10="None qualified"</formula>
    </cfRule>
    <cfRule type="expression" dxfId="8" priority="4">
      <formula>$B$10="Tie"</formula>
    </cfRule>
    <cfRule type="expression" dxfId="9" priority="41">
      <formula>$B$10="Check data"</formula>
    </cfRule>
  </conditionalFormatting>
  <conditionalFormatting sqref="B17">
    <cfRule type="expression" dxfId="10" priority="42">
      <formula>$B$17="Check data"</formula>
    </cfRule>
    <cfRule type="expression" dxfId="11" priority="43">
      <formula>$B$17="OK"</formula>
    </cfRule>
  </conditionalFormatting>
  <conditionalFormatting sqref="B13">
    <cfRule type="expression" dxfId="12" priority="44">
      <formula>B13&gt;0</formula>
    </cfRule>
  </conditionalFormatting>
  <conditionalFormatting sqref="B14">
    <cfRule type="expression" dxfId="13" priority="45">
      <formula>B14&gt;0</formula>
    </cfRule>
  </conditionalFormatting>
  <conditionalFormatting sqref="B15">
    <cfRule type="expression" dxfId="14" priority="46">
      <formula>B15&gt;0</formula>
    </cfRule>
  </conditionalFormatting>
  <conditionalFormatting sqref="B16">
    <cfRule type="expression" dxfId="15" priority="47">
      <formula>B16&gt;0</formula>
    </cfRule>
  </conditionalFormatting>
  <conditionalFormatting sqref="B12">
    <cfRule type="expression" dxfId="16" priority="5">
      <formula>$B$12&gt;0</formula>
    </cfRule>
  </conditionalFormatting>
  <dataValidations count="1">
    <dataValidation type="whole" showErrorMessage="1" errorTitle="Invalid minimum" error="Enter a whole number from 0 to 5." sqref="B3">
      <formula1>0</formula1>
      <formula2>5</formula2>
    </dataValidation>
  </dataValidations>
  <hyperlinks>
    <hyperlink ref="A19"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Requirements</vt:lpstr>
      <vt:lpstr>By category</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Dynamics 365 Group</dc:creator>
  <dc:title/>
  <dc:subject/>
  <dc:description/>
  <cp:keywords/>
  <cp:category/>
  <cp:lastModifiedBy>Dynamics 365 Group</cp:lastModifiedBy>
  <dcterms:created xsi:type="dcterms:W3CDTF">2026-11-02T23:46:31Z</dcterms:created>
  <dcterms:modified xsi:type="dcterms:W3CDTF">2026-11-02T23:46:31Z</dcterms:modified>
</cp:coreProperties>
</file>